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xploatare_Attila\Desktop\Grafice pentru site\Linia 511\PC Linia 511 toamna\"/>
    </mc:Choice>
  </mc:AlternateContent>
  <xr:revisionPtr revIDLastSave="0" documentId="13_ncr:1_{FE2A2334-F065-4493-B563-164B83D3C13D}" xr6:coauthVersionLast="46" xr6:coauthVersionMax="46" xr10:uidLastSave="{00000000-0000-0000-0000-000000000000}"/>
  <bookViews>
    <workbookView xWindow="-120" yWindow="-120" windowWidth="25440" windowHeight="15390" xr2:uid="{1CDF7955-84BF-4440-954F-64DB9C00934E}"/>
  </bookViews>
  <sheets>
    <sheet name="PC Linia 511" sheetId="1" r:id="rId1"/>
  </sheets>
  <definedNames>
    <definedName name="_xlnm.Print_Area" localSheetId="0">'PC Linia 511'!$A$92:$BR$112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107" i="1" l="1"/>
  <c r="AZ108" i="1" s="1"/>
  <c r="AZ109" i="1" s="1"/>
  <c r="AZ110" i="1" s="1"/>
  <c r="AZ95" i="1"/>
  <c r="AZ96" i="1" s="1"/>
  <c r="AZ97" i="1" s="1"/>
  <c r="AZ98" i="1" s="1"/>
  <c r="AZ99" i="1" s="1"/>
  <c r="AZ100" i="1" s="1"/>
  <c r="AZ101" i="1" s="1"/>
  <c r="AZ102" i="1" s="1"/>
  <c r="AZ103" i="1" s="1"/>
  <c r="AV107" i="1"/>
  <c r="AV108" i="1" s="1"/>
  <c r="AV109" i="1" s="1"/>
  <c r="AV110" i="1" s="1"/>
  <c r="AV95" i="1"/>
  <c r="AV96" i="1" s="1"/>
  <c r="AV97" i="1" s="1"/>
  <c r="AV98" i="1" s="1"/>
  <c r="AV99" i="1" s="1"/>
  <c r="AV100" i="1" s="1"/>
  <c r="AV101" i="1" s="1"/>
  <c r="AV102" i="1" s="1"/>
  <c r="AV103" i="1" s="1"/>
  <c r="AP107" i="1"/>
  <c r="AP108" i="1" s="1"/>
  <c r="AP109" i="1" s="1"/>
  <c r="AP110" i="1" s="1"/>
  <c r="AP95" i="1"/>
  <c r="AP96" i="1" s="1"/>
  <c r="AP97" i="1" s="1"/>
  <c r="AP98" i="1" s="1"/>
  <c r="AP99" i="1" s="1"/>
  <c r="AP100" i="1" s="1"/>
  <c r="AP101" i="1" s="1"/>
  <c r="AP102" i="1" s="1"/>
  <c r="AP103" i="1" s="1"/>
  <c r="AH107" i="1"/>
  <c r="AH108" i="1" s="1"/>
  <c r="AH109" i="1" s="1"/>
  <c r="AH110" i="1" s="1"/>
  <c r="AH95" i="1"/>
  <c r="AH96" i="1" s="1"/>
  <c r="AH97" i="1" s="1"/>
  <c r="AH98" i="1" s="1"/>
  <c r="AH99" i="1" s="1"/>
  <c r="AH100" i="1" s="1"/>
  <c r="AH101" i="1" s="1"/>
  <c r="AH102" i="1" s="1"/>
  <c r="AH103" i="1" s="1"/>
  <c r="X107" i="1"/>
  <c r="X108" i="1" s="1"/>
  <c r="X109" i="1" s="1"/>
  <c r="X110" i="1" s="1"/>
  <c r="X95" i="1"/>
  <c r="X96" i="1" s="1"/>
  <c r="X97" i="1" s="1"/>
  <c r="X98" i="1" s="1"/>
  <c r="X99" i="1" s="1"/>
  <c r="X100" i="1" s="1"/>
  <c r="X101" i="1" s="1"/>
  <c r="X102" i="1" s="1"/>
  <c r="X103" i="1" s="1"/>
  <c r="BN104" i="1"/>
  <c r="BO104" i="1"/>
  <c r="BN105" i="1"/>
  <c r="BO105" i="1"/>
  <c r="BO106" i="1" s="1"/>
  <c r="BN106" i="1"/>
  <c r="BR94" i="1"/>
  <c r="BP94" i="1"/>
  <c r="BN94" i="1"/>
  <c r="BH94" i="1"/>
  <c r="BJ94" i="1" s="1"/>
  <c r="BL94" i="1" s="1"/>
  <c r="R94" i="1"/>
  <c r="T94" i="1" s="1"/>
  <c r="V94" i="1" s="1"/>
  <c r="X94" i="1" s="1"/>
  <c r="Z94" i="1" s="1"/>
  <c r="AB94" i="1" s="1"/>
  <c r="AD94" i="1" s="1"/>
  <c r="AF94" i="1" s="1"/>
  <c r="AH94" i="1" s="1"/>
  <c r="AJ94" i="1" s="1"/>
  <c r="AL94" i="1" s="1"/>
  <c r="AN94" i="1" s="1"/>
  <c r="AP94" i="1" s="1"/>
  <c r="AR94" i="1" s="1"/>
  <c r="AT94" i="1" s="1"/>
  <c r="AV94" i="1" s="1"/>
  <c r="AX94" i="1" s="1"/>
  <c r="AZ94" i="1" s="1"/>
  <c r="BB94" i="1" s="1"/>
  <c r="BD94" i="1" s="1"/>
  <c r="BF94" i="1" s="1"/>
  <c r="AR109" i="1" l="1"/>
  <c r="AR110" i="1" s="1"/>
  <c r="BR108" i="1"/>
  <c r="BR109" i="1" s="1"/>
  <c r="BR110" i="1" s="1"/>
  <c r="BP108" i="1"/>
  <c r="BP109" i="1" s="1"/>
  <c r="BP110" i="1" s="1"/>
  <c r="BD108" i="1"/>
  <c r="BD109" i="1" s="1"/>
  <c r="BD110" i="1" s="1"/>
  <c r="BB108" i="1"/>
  <c r="BB109" i="1" s="1"/>
  <c r="BB110" i="1" s="1"/>
  <c r="AX108" i="1"/>
  <c r="AX109" i="1" s="1"/>
  <c r="AX110" i="1" s="1"/>
  <c r="AR108" i="1"/>
  <c r="AL108" i="1"/>
  <c r="AL109" i="1" s="1"/>
  <c r="AL110" i="1" s="1"/>
  <c r="AJ108" i="1"/>
  <c r="AJ109" i="1" s="1"/>
  <c r="AJ110" i="1" s="1"/>
  <c r="Z108" i="1"/>
  <c r="Z109" i="1" s="1"/>
  <c r="Z110" i="1" s="1"/>
  <c r="BD107" i="1"/>
  <c r="BF107" i="1" s="1"/>
  <c r="BF108" i="1" s="1"/>
  <c r="BF109" i="1" s="1"/>
  <c r="BF110" i="1" s="1"/>
  <c r="AT107" i="1"/>
  <c r="AT108" i="1" s="1"/>
  <c r="AT109" i="1" s="1"/>
  <c r="AT110" i="1" s="1"/>
  <c r="AL107" i="1"/>
  <c r="AN107" i="1" s="1"/>
  <c r="AN108" i="1" s="1"/>
  <c r="AN109" i="1" s="1"/>
  <c r="AN110" i="1" s="1"/>
  <c r="AB107" i="1"/>
  <c r="AB108" i="1" s="1"/>
  <c r="AB109" i="1" s="1"/>
  <c r="AB110" i="1" s="1"/>
  <c r="AT98" i="1"/>
  <c r="AT99" i="1" s="1"/>
  <c r="AT100" i="1" s="1"/>
  <c r="AT101" i="1" s="1"/>
  <c r="AT102" i="1" s="1"/>
  <c r="AT103" i="1" s="1"/>
  <c r="H96" i="1"/>
  <c r="H97" i="1" s="1"/>
  <c r="H98" i="1" s="1"/>
  <c r="H99" i="1" s="1"/>
  <c r="H100" i="1" s="1"/>
  <c r="H101" i="1" s="1"/>
  <c r="H102" i="1" s="1"/>
  <c r="H103" i="1" s="1"/>
  <c r="BB95" i="1"/>
  <c r="BB96" i="1" s="1"/>
  <c r="BB97" i="1" s="1"/>
  <c r="BB98" i="1" s="1"/>
  <c r="BB99" i="1" s="1"/>
  <c r="BB100" i="1" s="1"/>
  <c r="BB101" i="1" s="1"/>
  <c r="BB102" i="1" s="1"/>
  <c r="BB103" i="1" s="1"/>
  <c r="AX95" i="1"/>
  <c r="AX96" i="1" s="1"/>
  <c r="AX97" i="1" s="1"/>
  <c r="AX98" i="1" s="1"/>
  <c r="AX99" i="1" s="1"/>
  <c r="AX100" i="1" s="1"/>
  <c r="AX101" i="1" s="1"/>
  <c r="AX102" i="1" s="1"/>
  <c r="AX103" i="1" s="1"/>
  <c r="AT95" i="1"/>
  <c r="AT96" i="1" s="1"/>
  <c r="AT97" i="1" s="1"/>
  <c r="AR95" i="1"/>
  <c r="AR96" i="1" s="1"/>
  <c r="AR97" i="1" s="1"/>
  <c r="AR98" i="1" s="1"/>
  <c r="AR99" i="1" s="1"/>
  <c r="AR100" i="1" s="1"/>
  <c r="AR101" i="1" s="1"/>
  <c r="AR102" i="1" s="1"/>
  <c r="AR103" i="1" s="1"/>
  <c r="AJ95" i="1"/>
  <c r="AJ96" i="1" s="1"/>
  <c r="AJ97" i="1" s="1"/>
  <c r="AJ98" i="1" s="1"/>
  <c r="AJ99" i="1" s="1"/>
  <c r="AJ100" i="1" s="1"/>
  <c r="AJ101" i="1" s="1"/>
  <c r="AJ102" i="1" s="1"/>
  <c r="AJ103" i="1" s="1"/>
  <c r="Z95" i="1"/>
  <c r="Z96" i="1" s="1"/>
  <c r="Z97" i="1" s="1"/>
  <c r="Z98" i="1" s="1"/>
  <c r="Z99" i="1" s="1"/>
  <c r="Z100" i="1" s="1"/>
  <c r="Z101" i="1" s="1"/>
  <c r="Z102" i="1" s="1"/>
  <c r="Z103" i="1" s="1"/>
  <c r="F95" i="1"/>
  <c r="F96" i="1" s="1"/>
  <c r="F97" i="1" s="1"/>
  <c r="F98" i="1" s="1"/>
  <c r="F99" i="1" s="1"/>
  <c r="F100" i="1" s="1"/>
  <c r="F101" i="1" s="1"/>
  <c r="F102" i="1" s="1"/>
  <c r="F103" i="1" s="1"/>
  <c r="F107" i="1" s="1"/>
  <c r="BD95" i="1"/>
  <c r="BD96" i="1" s="1"/>
  <c r="BD97" i="1" s="1"/>
  <c r="BD98" i="1" s="1"/>
  <c r="BD99" i="1" s="1"/>
  <c r="BD100" i="1" s="1"/>
  <c r="BD101" i="1" s="1"/>
  <c r="BD102" i="1" s="1"/>
  <c r="BD103" i="1" s="1"/>
  <c r="AL95" i="1"/>
  <c r="AL96" i="1" s="1"/>
  <c r="AL97" i="1" s="1"/>
  <c r="AL98" i="1" s="1"/>
  <c r="AL99" i="1" s="1"/>
  <c r="AL100" i="1" s="1"/>
  <c r="AL101" i="1" s="1"/>
  <c r="AL102" i="1" s="1"/>
  <c r="AL103" i="1" s="1"/>
  <c r="AF95" i="1"/>
  <c r="AF96" i="1" s="1"/>
  <c r="AF97" i="1" s="1"/>
  <c r="AF98" i="1" s="1"/>
  <c r="AF99" i="1" s="1"/>
  <c r="AF100" i="1" s="1"/>
  <c r="AF101" i="1" s="1"/>
  <c r="AF102" i="1" s="1"/>
  <c r="AF103" i="1" s="1"/>
  <c r="AB95" i="1"/>
  <c r="AB96" i="1" s="1"/>
  <c r="AB97" i="1" s="1"/>
  <c r="AB98" i="1" s="1"/>
  <c r="AB99" i="1" s="1"/>
  <c r="AB100" i="1" s="1"/>
  <c r="AB101" i="1" s="1"/>
  <c r="AB102" i="1" s="1"/>
  <c r="AB103" i="1" s="1"/>
  <c r="J94" i="1"/>
  <c r="J95" i="1" s="1"/>
  <c r="J96" i="1" s="1"/>
  <c r="J97" i="1" s="1"/>
  <c r="J98" i="1" s="1"/>
  <c r="J99" i="1" s="1"/>
  <c r="J100" i="1" s="1"/>
  <c r="J101" i="1" s="1"/>
  <c r="J102" i="1" s="1"/>
  <c r="J103" i="1" s="1"/>
  <c r="H94" i="1"/>
  <c r="H95" i="1" s="1"/>
  <c r="BN86" i="1"/>
  <c r="BH86" i="1"/>
  <c r="AZ86" i="1"/>
  <c r="AV86" i="1"/>
  <c r="J86" i="1"/>
  <c r="BN85" i="1"/>
  <c r="BL85" i="1"/>
  <c r="BL86" i="1" s="1"/>
  <c r="BF85" i="1"/>
  <c r="BF86" i="1" s="1"/>
  <c r="AX85" i="1"/>
  <c r="AX86" i="1" s="1"/>
  <c r="AR85" i="1"/>
  <c r="AR86" i="1" s="1"/>
  <c r="AH85" i="1"/>
  <c r="AH86" i="1" s="1"/>
  <c r="H85" i="1"/>
  <c r="H86" i="1" s="1"/>
  <c r="BR84" i="1"/>
  <c r="BR85" i="1" s="1"/>
  <c r="BR86" i="1" s="1"/>
  <c r="BP84" i="1"/>
  <c r="BP85" i="1" s="1"/>
  <c r="BP86" i="1" s="1"/>
  <c r="BN84" i="1"/>
  <c r="BL84" i="1"/>
  <c r="BH84" i="1"/>
  <c r="BH85" i="1" s="1"/>
  <c r="BF84" i="1"/>
  <c r="BD84" i="1"/>
  <c r="BD85" i="1" s="1"/>
  <c r="BD86" i="1" s="1"/>
  <c r="BB84" i="1"/>
  <c r="BB85" i="1" s="1"/>
  <c r="BB86" i="1" s="1"/>
  <c r="AZ84" i="1"/>
  <c r="AZ85" i="1" s="1"/>
  <c r="AX84" i="1"/>
  <c r="AV84" i="1"/>
  <c r="AV85" i="1" s="1"/>
  <c r="AR84" i="1"/>
  <c r="AP84" i="1"/>
  <c r="AP85" i="1" s="1"/>
  <c r="AP86" i="1" s="1"/>
  <c r="AL84" i="1"/>
  <c r="AL85" i="1" s="1"/>
  <c r="AL86" i="1" s="1"/>
  <c r="AJ84" i="1"/>
  <c r="AJ85" i="1" s="1"/>
  <c r="AJ86" i="1" s="1"/>
  <c r="AH84" i="1"/>
  <c r="AF84" i="1"/>
  <c r="AF85" i="1" s="1"/>
  <c r="AF86" i="1" s="1"/>
  <c r="AD84" i="1"/>
  <c r="AD85" i="1" s="1"/>
  <c r="AD86" i="1" s="1"/>
  <c r="Z84" i="1"/>
  <c r="Z85" i="1" s="1"/>
  <c r="Z86" i="1" s="1"/>
  <c r="X84" i="1"/>
  <c r="X85" i="1" s="1"/>
  <c r="X86" i="1" s="1"/>
  <c r="V84" i="1"/>
  <c r="V85" i="1" s="1"/>
  <c r="V86" i="1" s="1"/>
  <c r="T84" i="1"/>
  <c r="T85" i="1" s="1"/>
  <c r="T86" i="1" s="1"/>
  <c r="R84" i="1"/>
  <c r="R85" i="1" s="1"/>
  <c r="R86" i="1" s="1"/>
  <c r="P84" i="1"/>
  <c r="P85" i="1" s="1"/>
  <c r="P86" i="1" s="1"/>
  <c r="N84" i="1"/>
  <c r="N85" i="1" s="1"/>
  <c r="N86" i="1" s="1"/>
  <c r="L84" i="1"/>
  <c r="L85" i="1" s="1"/>
  <c r="L86" i="1" s="1"/>
  <c r="J84" i="1"/>
  <c r="J85" i="1" s="1"/>
  <c r="H84" i="1"/>
  <c r="BN70" i="1"/>
  <c r="BN71" i="1" s="1"/>
  <c r="BN72" i="1" s="1"/>
  <c r="BN73" i="1" s="1"/>
  <c r="BN74" i="1" s="1"/>
  <c r="BN75" i="1" s="1"/>
  <c r="BN76" i="1" s="1"/>
  <c r="BN77" i="1" s="1"/>
  <c r="BN78" i="1" s="1"/>
  <c r="AZ70" i="1"/>
  <c r="AZ71" i="1" s="1"/>
  <c r="AZ72" i="1" s="1"/>
  <c r="AZ73" i="1" s="1"/>
  <c r="AZ74" i="1" s="1"/>
  <c r="AZ75" i="1" s="1"/>
  <c r="BN69" i="1"/>
  <c r="BL69" i="1"/>
  <c r="BL70" i="1" s="1"/>
  <c r="BL71" i="1" s="1"/>
  <c r="BL72" i="1" s="1"/>
  <c r="BL73" i="1" s="1"/>
  <c r="BL74" i="1" s="1"/>
  <c r="BL75" i="1" s="1"/>
  <c r="AZ69" i="1"/>
  <c r="AX69" i="1"/>
  <c r="AX70" i="1" s="1"/>
  <c r="AX71" i="1" s="1"/>
  <c r="AX72" i="1" s="1"/>
  <c r="AX73" i="1" s="1"/>
  <c r="AX74" i="1" s="1"/>
  <c r="AX75" i="1" s="1"/>
  <c r="BN68" i="1"/>
  <c r="BL68" i="1"/>
  <c r="AZ68" i="1"/>
  <c r="AX68" i="1"/>
  <c r="AV68" i="1"/>
  <c r="AV69" i="1" s="1"/>
  <c r="AV70" i="1" s="1"/>
  <c r="AV71" i="1" s="1"/>
  <c r="AV72" i="1" s="1"/>
  <c r="AV73" i="1" s="1"/>
  <c r="AV74" i="1" s="1"/>
  <c r="AV75" i="1" s="1"/>
  <c r="AF68" i="1"/>
  <c r="AF69" i="1" s="1"/>
  <c r="AF70" i="1" s="1"/>
  <c r="AF71" i="1" s="1"/>
  <c r="AF72" i="1" s="1"/>
  <c r="AF73" i="1" s="1"/>
  <c r="AF74" i="1" s="1"/>
  <c r="AF75" i="1" s="1"/>
  <c r="F68" i="1"/>
  <c r="F69" i="1" s="1"/>
  <c r="F70" i="1" s="1"/>
  <c r="F71" i="1" s="1"/>
  <c r="F72" i="1" s="1"/>
  <c r="F73" i="1" s="1"/>
  <c r="F74" i="1" s="1"/>
  <c r="F75" i="1" s="1"/>
  <c r="F83" i="1" s="1"/>
  <c r="F84" i="1" s="1"/>
  <c r="F85" i="1" s="1"/>
  <c r="F86" i="1" s="1"/>
  <c r="BN67" i="1"/>
  <c r="BL67" i="1"/>
  <c r="AZ67" i="1"/>
  <c r="AX67" i="1"/>
  <c r="AV67" i="1"/>
  <c r="AR67" i="1"/>
  <c r="AR68" i="1" s="1"/>
  <c r="AR69" i="1" s="1"/>
  <c r="AR70" i="1" s="1"/>
  <c r="AR71" i="1" s="1"/>
  <c r="AR72" i="1" s="1"/>
  <c r="AR73" i="1" s="1"/>
  <c r="AR74" i="1" s="1"/>
  <c r="AR75" i="1" s="1"/>
  <c r="AP67" i="1"/>
  <c r="AP68" i="1" s="1"/>
  <c r="AP69" i="1" s="1"/>
  <c r="AP70" i="1" s="1"/>
  <c r="AP71" i="1" s="1"/>
  <c r="AP72" i="1" s="1"/>
  <c r="AP73" i="1" s="1"/>
  <c r="AP74" i="1" s="1"/>
  <c r="AP75" i="1" s="1"/>
  <c r="AF67" i="1"/>
  <c r="AD67" i="1"/>
  <c r="AD68" i="1" s="1"/>
  <c r="AD69" i="1" s="1"/>
  <c r="AD70" i="1" s="1"/>
  <c r="AD71" i="1" s="1"/>
  <c r="AD72" i="1" s="1"/>
  <c r="AD73" i="1" s="1"/>
  <c r="AD74" i="1" s="1"/>
  <c r="AD75" i="1" s="1"/>
  <c r="F67" i="1"/>
  <c r="BR66" i="1"/>
  <c r="BR67" i="1" s="1"/>
  <c r="BR68" i="1" s="1"/>
  <c r="BR69" i="1" s="1"/>
  <c r="BR70" i="1" s="1"/>
  <c r="BR71" i="1" s="1"/>
  <c r="BR72" i="1" s="1"/>
  <c r="BR73" i="1" s="1"/>
  <c r="BR74" i="1" s="1"/>
  <c r="BR75" i="1" s="1"/>
  <c r="BR76" i="1" s="1"/>
  <c r="BR77" i="1" s="1"/>
  <c r="BR78" i="1" s="1"/>
  <c r="BR79" i="1" s="1"/>
  <c r="BR80" i="1" s="1"/>
  <c r="BR81" i="1" s="1"/>
  <c r="BR82" i="1" s="1"/>
  <c r="BP66" i="1"/>
  <c r="BP67" i="1" s="1"/>
  <c r="BP68" i="1" s="1"/>
  <c r="BP69" i="1" s="1"/>
  <c r="BP70" i="1" s="1"/>
  <c r="BP71" i="1" s="1"/>
  <c r="BP72" i="1" s="1"/>
  <c r="BP73" i="1" s="1"/>
  <c r="BP74" i="1" s="1"/>
  <c r="BP75" i="1" s="1"/>
  <c r="BP76" i="1" s="1"/>
  <c r="BP77" i="1" s="1"/>
  <c r="BP78" i="1" s="1"/>
  <c r="BN66" i="1"/>
  <c r="BB66" i="1"/>
  <c r="BB67" i="1" s="1"/>
  <c r="BB68" i="1" s="1"/>
  <c r="BB69" i="1" s="1"/>
  <c r="BB70" i="1" s="1"/>
  <c r="BB71" i="1" s="1"/>
  <c r="BB72" i="1" s="1"/>
  <c r="BB73" i="1" s="1"/>
  <c r="BB74" i="1" s="1"/>
  <c r="BB75" i="1" s="1"/>
  <c r="AZ66" i="1"/>
  <c r="AX66" i="1"/>
  <c r="AR66" i="1"/>
  <c r="AH66" i="1"/>
  <c r="AH67" i="1" s="1"/>
  <c r="AH68" i="1" s="1"/>
  <c r="AH69" i="1" s="1"/>
  <c r="AH70" i="1" s="1"/>
  <c r="AH71" i="1" s="1"/>
  <c r="AH72" i="1" s="1"/>
  <c r="AH73" i="1" s="1"/>
  <c r="AH74" i="1" s="1"/>
  <c r="AH75" i="1" s="1"/>
  <c r="AF66" i="1"/>
  <c r="H66" i="1"/>
  <c r="H67" i="1" s="1"/>
  <c r="H68" i="1" s="1"/>
  <c r="H69" i="1" s="1"/>
  <c r="H70" i="1" s="1"/>
  <c r="H71" i="1" s="1"/>
  <c r="H72" i="1" s="1"/>
  <c r="H73" i="1" s="1"/>
  <c r="H74" i="1" s="1"/>
  <c r="H75" i="1" s="1"/>
  <c r="H107" i="1" l="1"/>
  <c r="F108" i="1"/>
  <c r="F109" i="1" s="1"/>
  <c r="F110" i="1" s="1"/>
  <c r="BH107" i="1"/>
  <c r="BF95" i="1"/>
  <c r="BF96" i="1" s="1"/>
  <c r="BF97" i="1" s="1"/>
  <c r="BF98" i="1" s="1"/>
  <c r="BF99" i="1" s="1"/>
  <c r="BF100" i="1" s="1"/>
  <c r="BF101" i="1" s="1"/>
  <c r="BF102" i="1" s="1"/>
  <c r="BF103" i="1" s="1"/>
  <c r="AJ66" i="1"/>
  <c r="BD66" i="1"/>
  <c r="J66" i="1"/>
  <c r="AD95" i="1"/>
  <c r="AD96" i="1" s="1"/>
  <c r="AD97" i="1" s="1"/>
  <c r="AD98" i="1" s="1"/>
  <c r="AD99" i="1" s="1"/>
  <c r="AD100" i="1" s="1"/>
  <c r="AD101" i="1" s="1"/>
  <c r="AD102" i="1" s="1"/>
  <c r="AD103" i="1" s="1"/>
  <c r="L94" i="1"/>
  <c r="AD107" i="1"/>
  <c r="AN95" i="1"/>
  <c r="AN96" i="1" s="1"/>
  <c r="AN97" i="1" s="1"/>
  <c r="AN98" i="1" s="1"/>
  <c r="AN99" i="1" s="1"/>
  <c r="AN100" i="1" s="1"/>
  <c r="AN101" i="1" s="1"/>
  <c r="AN102" i="1" s="1"/>
  <c r="AN103" i="1" s="1"/>
  <c r="BH95" i="1" l="1"/>
  <c r="BH96" i="1" s="1"/>
  <c r="BH97" i="1" s="1"/>
  <c r="BH98" i="1" s="1"/>
  <c r="BH99" i="1" s="1"/>
  <c r="BH100" i="1" s="1"/>
  <c r="BH101" i="1" s="1"/>
  <c r="BH102" i="1" s="1"/>
  <c r="BH103" i="1" s="1"/>
  <c r="L95" i="1"/>
  <c r="L96" i="1" s="1"/>
  <c r="L97" i="1" s="1"/>
  <c r="L98" i="1" s="1"/>
  <c r="L99" i="1" s="1"/>
  <c r="L100" i="1" s="1"/>
  <c r="L101" i="1" s="1"/>
  <c r="L102" i="1" s="1"/>
  <c r="L103" i="1" s="1"/>
  <c r="N94" i="1"/>
  <c r="BH108" i="1"/>
  <c r="BH109" i="1" s="1"/>
  <c r="BH110" i="1" s="1"/>
  <c r="BJ107" i="1"/>
  <c r="J67" i="1"/>
  <c r="J68" i="1" s="1"/>
  <c r="J69" i="1" s="1"/>
  <c r="J70" i="1" s="1"/>
  <c r="J71" i="1" s="1"/>
  <c r="J72" i="1" s="1"/>
  <c r="J73" i="1" s="1"/>
  <c r="J74" i="1" s="1"/>
  <c r="J75" i="1" s="1"/>
  <c r="L66" i="1"/>
  <c r="AL66" i="1"/>
  <c r="AL67" i="1" s="1"/>
  <c r="AL68" i="1" s="1"/>
  <c r="AL69" i="1" s="1"/>
  <c r="AL70" i="1" s="1"/>
  <c r="AL71" i="1" s="1"/>
  <c r="AL72" i="1" s="1"/>
  <c r="AL73" i="1" s="1"/>
  <c r="AL74" i="1" s="1"/>
  <c r="AL75" i="1" s="1"/>
  <c r="AJ67" i="1"/>
  <c r="AJ68" i="1" s="1"/>
  <c r="AJ69" i="1" s="1"/>
  <c r="AJ70" i="1" s="1"/>
  <c r="AJ71" i="1" s="1"/>
  <c r="AJ72" i="1" s="1"/>
  <c r="AJ73" i="1" s="1"/>
  <c r="AJ74" i="1" s="1"/>
  <c r="AJ75" i="1" s="1"/>
  <c r="AD108" i="1"/>
  <c r="AD109" i="1" s="1"/>
  <c r="AD110" i="1" s="1"/>
  <c r="AF107" i="1"/>
  <c r="AF108" i="1" s="1"/>
  <c r="AF109" i="1" s="1"/>
  <c r="AF110" i="1" s="1"/>
  <c r="BD67" i="1"/>
  <c r="BD68" i="1" s="1"/>
  <c r="BD69" i="1" s="1"/>
  <c r="BD70" i="1" s="1"/>
  <c r="BD71" i="1" s="1"/>
  <c r="BD72" i="1" s="1"/>
  <c r="BD73" i="1" s="1"/>
  <c r="BD74" i="1" s="1"/>
  <c r="BD75" i="1" s="1"/>
  <c r="BF66" i="1"/>
  <c r="J107" i="1"/>
  <c r="H108" i="1"/>
  <c r="H109" i="1" s="1"/>
  <c r="H110" i="1" s="1"/>
  <c r="P94" i="1" l="1"/>
  <c r="N95" i="1"/>
  <c r="N96" i="1" s="1"/>
  <c r="N97" i="1" s="1"/>
  <c r="N98" i="1" s="1"/>
  <c r="N99" i="1" s="1"/>
  <c r="N100" i="1" s="1"/>
  <c r="N101" i="1" s="1"/>
  <c r="N102" i="1" s="1"/>
  <c r="N103" i="1" s="1"/>
  <c r="BJ108" i="1"/>
  <c r="BJ109" i="1" s="1"/>
  <c r="BJ110" i="1" s="1"/>
  <c r="BL107" i="1"/>
  <c r="L107" i="1"/>
  <c r="J108" i="1"/>
  <c r="J109" i="1" s="1"/>
  <c r="J110" i="1" s="1"/>
  <c r="BH66" i="1"/>
  <c r="BH67" i="1" s="1"/>
  <c r="BH68" i="1" s="1"/>
  <c r="BH69" i="1" s="1"/>
  <c r="BH70" i="1" s="1"/>
  <c r="BH71" i="1" s="1"/>
  <c r="BH72" i="1" s="1"/>
  <c r="BH73" i="1" s="1"/>
  <c r="BH74" i="1" s="1"/>
  <c r="BH75" i="1" s="1"/>
  <c r="BF67" i="1"/>
  <c r="BF68" i="1" s="1"/>
  <c r="BF69" i="1" s="1"/>
  <c r="BF70" i="1" s="1"/>
  <c r="BF71" i="1" s="1"/>
  <c r="BF72" i="1" s="1"/>
  <c r="BF73" i="1" s="1"/>
  <c r="BF74" i="1" s="1"/>
  <c r="BF75" i="1" s="1"/>
  <c r="L67" i="1"/>
  <c r="L68" i="1" s="1"/>
  <c r="L69" i="1" s="1"/>
  <c r="L70" i="1" s="1"/>
  <c r="L71" i="1" s="1"/>
  <c r="L72" i="1" s="1"/>
  <c r="L73" i="1" s="1"/>
  <c r="L74" i="1" s="1"/>
  <c r="L75" i="1" s="1"/>
  <c r="N66" i="1"/>
  <c r="BJ95" i="1"/>
  <c r="BJ96" i="1" s="1"/>
  <c r="BJ97" i="1" s="1"/>
  <c r="BJ98" i="1" s="1"/>
  <c r="BJ99" i="1" s="1"/>
  <c r="BJ100" i="1" s="1"/>
  <c r="BJ101" i="1" s="1"/>
  <c r="BJ102" i="1" s="1"/>
  <c r="BJ103" i="1" s="1"/>
  <c r="BL95" i="1" l="1"/>
  <c r="BL96" i="1" s="1"/>
  <c r="BL97" i="1" s="1"/>
  <c r="BL98" i="1" s="1"/>
  <c r="BL99" i="1" s="1"/>
  <c r="BL100" i="1" s="1"/>
  <c r="BL101" i="1" s="1"/>
  <c r="BL102" i="1" s="1"/>
  <c r="BL103" i="1" s="1"/>
  <c r="L108" i="1"/>
  <c r="L109" i="1" s="1"/>
  <c r="L110" i="1" s="1"/>
  <c r="N107" i="1"/>
  <c r="N67" i="1"/>
  <c r="N68" i="1" s="1"/>
  <c r="N69" i="1" s="1"/>
  <c r="N70" i="1" s="1"/>
  <c r="N71" i="1" s="1"/>
  <c r="N72" i="1" s="1"/>
  <c r="N73" i="1" s="1"/>
  <c r="N74" i="1" s="1"/>
  <c r="N75" i="1" s="1"/>
  <c r="P66" i="1"/>
  <c r="BN108" i="1"/>
  <c r="BN109" i="1" s="1"/>
  <c r="BN110" i="1" s="1"/>
  <c r="BL108" i="1"/>
  <c r="BL109" i="1" s="1"/>
  <c r="BL110" i="1" s="1"/>
  <c r="P95" i="1"/>
  <c r="P96" i="1" s="1"/>
  <c r="P97" i="1" s="1"/>
  <c r="P98" i="1" s="1"/>
  <c r="P99" i="1" s="1"/>
  <c r="P100" i="1" s="1"/>
  <c r="P101" i="1" s="1"/>
  <c r="P102" i="1" s="1"/>
  <c r="P103" i="1" s="1"/>
  <c r="P67" i="1" l="1"/>
  <c r="P68" i="1" s="1"/>
  <c r="P69" i="1" s="1"/>
  <c r="P70" i="1" s="1"/>
  <c r="P71" i="1" s="1"/>
  <c r="P72" i="1" s="1"/>
  <c r="P73" i="1" s="1"/>
  <c r="P74" i="1" s="1"/>
  <c r="P75" i="1" s="1"/>
  <c r="R66" i="1"/>
  <c r="N108" i="1"/>
  <c r="N109" i="1" s="1"/>
  <c r="N110" i="1" s="1"/>
  <c r="P107" i="1"/>
  <c r="R95" i="1"/>
  <c r="R96" i="1" s="1"/>
  <c r="R97" i="1" s="1"/>
  <c r="R98" i="1" s="1"/>
  <c r="R99" i="1" s="1"/>
  <c r="R100" i="1" s="1"/>
  <c r="R101" i="1" s="1"/>
  <c r="R102" i="1" s="1"/>
  <c r="R103" i="1" s="1"/>
  <c r="BN95" i="1"/>
  <c r="BN96" i="1" s="1"/>
  <c r="BN97" i="1" s="1"/>
  <c r="BN98" i="1" s="1"/>
  <c r="BN99" i="1" s="1"/>
  <c r="BN100" i="1" s="1"/>
  <c r="BN101" i="1" s="1"/>
  <c r="BN102" i="1" s="1"/>
  <c r="BN103" i="1" s="1"/>
  <c r="T95" i="1" l="1"/>
  <c r="T96" i="1" s="1"/>
  <c r="T97" i="1" s="1"/>
  <c r="T98" i="1" s="1"/>
  <c r="T99" i="1" s="1"/>
  <c r="T100" i="1" s="1"/>
  <c r="T101" i="1" s="1"/>
  <c r="T102" i="1" s="1"/>
  <c r="T103" i="1" s="1"/>
  <c r="V95" i="1"/>
  <c r="V96" i="1" s="1"/>
  <c r="V97" i="1" s="1"/>
  <c r="V98" i="1" s="1"/>
  <c r="V99" i="1" s="1"/>
  <c r="V100" i="1" s="1"/>
  <c r="V101" i="1" s="1"/>
  <c r="V102" i="1" s="1"/>
  <c r="V103" i="1" s="1"/>
  <c r="P108" i="1"/>
  <c r="P109" i="1" s="1"/>
  <c r="P110" i="1" s="1"/>
  <c r="R107" i="1"/>
  <c r="BP95" i="1"/>
  <c r="BP96" i="1" s="1"/>
  <c r="BP97" i="1" s="1"/>
  <c r="BP98" i="1" s="1"/>
  <c r="BP99" i="1" s="1"/>
  <c r="BP100" i="1" s="1"/>
  <c r="BP101" i="1" s="1"/>
  <c r="BP102" i="1" s="1"/>
  <c r="BP103" i="1" s="1"/>
  <c r="BP104" i="1" s="1"/>
  <c r="BP105" i="1" s="1"/>
  <c r="BP106" i="1" s="1"/>
  <c r="BR95" i="1"/>
  <c r="BR96" i="1" s="1"/>
  <c r="BR97" i="1" s="1"/>
  <c r="BR98" i="1" s="1"/>
  <c r="BR99" i="1" s="1"/>
  <c r="BR100" i="1" s="1"/>
  <c r="BR101" i="1" s="1"/>
  <c r="BR102" i="1" s="1"/>
  <c r="BR103" i="1" s="1"/>
  <c r="BR104" i="1" s="1"/>
  <c r="BR105" i="1" s="1"/>
  <c r="BR106" i="1" s="1"/>
  <c r="T66" i="1"/>
  <c r="R67" i="1"/>
  <c r="R68" i="1" s="1"/>
  <c r="R69" i="1" s="1"/>
  <c r="R70" i="1" s="1"/>
  <c r="R71" i="1" s="1"/>
  <c r="R72" i="1" s="1"/>
  <c r="R73" i="1" s="1"/>
  <c r="R74" i="1" s="1"/>
  <c r="R75" i="1" s="1"/>
  <c r="T107" i="1" l="1"/>
  <c r="R108" i="1"/>
  <c r="R109" i="1" s="1"/>
  <c r="R110" i="1" s="1"/>
  <c r="T67" i="1"/>
  <c r="T68" i="1" s="1"/>
  <c r="T69" i="1" s="1"/>
  <c r="T70" i="1" s="1"/>
  <c r="T71" i="1" s="1"/>
  <c r="T72" i="1" s="1"/>
  <c r="T73" i="1" s="1"/>
  <c r="T74" i="1" s="1"/>
  <c r="T75" i="1" s="1"/>
  <c r="V66" i="1"/>
  <c r="X66" i="1" l="1"/>
  <c r="V67" i="1"/>
  <c r="V68" i="1" s="1"/>
  <c r="V69" i="1" s="1"/>
  <c r="V70" i="1" s="1"/>
  <c r="V71" i="1" s="1"/>
  <c r="V72" i="1" s="1"/>
  <c r="V73" i="1" s="1"/>
  <c r="V74" i="1" s="1"/>
  <c r="V75" i="1" s="1"/>
  <c r="V107" i="1"/>
  <c r="V108" i="1" s="1"/>
  <c r="V109" i="1" s="1"/>
  <c r="V110" i="1" s="1"/>
  <c r="T108" i="1"/>
  <c r="T109" i="1" s="1"/>
  <c r="T110" i="1" s="1"/>
  <c r="X67" i="1" l="1"/>
  <c r="X68" i="1" s="1"/>
  <c r="X69" i="1" s="1"/>
  <c r="X70" i="1" s="1"/>
  <c r="X71" i="1" s="1"/>
  <c r="X72" i="1" s="1"/>
  <c r="X73" i="1" s="1"/>
  <c r="X74" i="1" s="1"/>
  <c r="X75" i="1" s="1"/>
  <c r="Z66" i="1"/>
  <c r="Z67" i="1" s="1"/>
  <c r="Z68" i="1" s="1"/>
  <c r="Z69" i="1" s="1"/>
  <c r="Z70" i="1" s="1"/>
  <c r="Z71" i="1" s="1"/>
  <c r="Z72" i="1" s="1"/>
  <c r="Z73" i="1" s="1"/>
  <c r="Z74" i="1" s="1"/>
  <c r="Z75" i="1" s="1"/>
</calcChain>
</file>

<file path=xl/sharedStrings.xml><?xml version="1.0" encoding="utf-8"?>
<sst xmlns="http://schemas.openxmlformats.org/spreadsheetml/2006/main" count="78" uniqueCount="53">
  <si>
    <t>CĂLĂTORIE PLĂCUTĂ CU S.C. O.T.L.-S.A.</t>
  </si>
  <si>
    <t>KELLEMES UTAZÁST A N.H.K.V.-VEL</t>
  </si>
  <si>
    <t>Oradea (Autogara Nufărul)-Sânmartin-Băile Felix-Sânmartin-Oradea (Autogara Nufărul)</t>
  </si>
  <si>
    <t>Valabil în zilele lucrătoare cu şcoală sau vacanţă</t>
  </si>
  <si>
    <t>Autogara Nufărul (plecare)</t>
  </si>
  <si>
    <t>din 30 minute în 30 minute</t>
  </si>
  <si>
    <t>din 20 minute în 20 minute</t>
  </si>
  <si>
    <t>Cartierul ANL</t>
  </si>
  <si>
    <t>Şcoala Sânmartin</t>
  </si>
  <si>
    <t>Sânmartin Parc</t>
  </si>
  <si>
    <t>Ştrandul Apollo</t>
  </si>
  <si>
    <t>Gara Băile Felix (Hotel Termal)</t>
  </si>
  <si>
    <t>Pădurea Felix (Hotel Padiș)</t>
  </si>
  <si>
    <t>Centru Băile Felix (Internațional)</t>
  </si>
  <si>
    <t>Str. Primăverii</t>
  </si>
  <si>
    <t>Hoteluri Băile Felix</t>
  </si>
  <si>
    <t>Ştrandul 1 Mai</t>
  </si>
  <si>
    <t>Băile 1 Mai</t>
  </si>
  <si>
    <t>Rontău ABC</t>
  </si>
  <si>
    <t>Biserica Rontău</t>
  </si>
  <si>
    <t>Calea Dealului</t>
  </si>
  <si>
    <t>Biserică</t>
  </si>
  <si>
    <t>5:50</t>
  </si>
  <si>
    <t>6:20</t>
  </si>
  <si>
    <t>6:40</t>
  </si>
  <si>
    <t>7:00</t>
  </si>
  <si>
    <t>7:20</t>
  </si>
  <si>
    <t>7:40</t>
  </si>
  <si>
    <t>8:00</t>
  </si>
  <si>
    <t>8:20</t>
  </si>
  <si>
    <t>8:50</t>
  </si>
  <si>
    <t>9:20</t>
  </si>
  <si>
    <t>11:20</t>
  </si>
  <si>
    <t>11:50</t>
  </si>
  <si>
    <t>12:20</t>
  </si>
  <si>
    <t>12:40</t>
  </si>
  <si>
    <t>13:00</t>
  </si>
  <si>
    <t>14:20</t>
  </si>
  <si>
    <t>14:40</t>
  </si>
  <si>
    <t>16:00</t>
  </si>
  <si>
    <t>16:20</t>
  </si>
  <si>
    <t>16:50</t>
  </si>
  <si>
    <t>17:20</t>
  </si>
  <si>
    <t>17:50</t>
  </si>
  <si>
    <t>18:20</t>
  </si>
  <si>
    <t>18:50</t>
  </si>
  <si>
    <t>20:20</t>
  </si>
  <si>
    <t>21:49</t>
  </si>
  <si>
    <t>Autogara Nufărul (sosire)</t>
  </si>
  <si>
    <t>** - Circulă prin Băile 1 Mai la deplasarea spre Oradea</t>
  </si>
  <si>
    <t>^ - Circulă prin Băile 1 Mai şi Rontău la deplasarea spre Oradea</t>
  </si>
  <si>
    <t>Valabil sâmbăta, duminica şi în sărbători legale</t>
  </si>
  <si>
    <r>
      <t xml:space="preserve">          Linia 511 Oradea-Băile Felix</t>
    </r>
    <r>
      <rPr>
        <sz val="18"/>
        <color indexed="10"/>
        <rFont val="Clarendon Extended"/>
        <family val="1"/>
      </rPr>
      <t>:</t>
    </r>
    <r>
      <rPr>
        <sz val="18"/>
        <color indexed="9"/>
        <rFont val="Clarendon Extended"/>
        <family val="1"/>
      </rPr>
      <t xml:space="preserve">  Programe valabile din 01 octombrie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</si>
</sst>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]hh:mm;@" x16r2:formatCode16="[$-en-150,1]hh:mm;@"/>
    <numFmt numFmtId="165" formatCode="hh:mm&quot;**&quot;"/>
    <numFmt numFmtId="166" formatCode="hh:mm&quot;^&quot;"/>
  </numFmts>
  <fonts count="25">
    <font>
      <u/>
      <sz val="10"/>
      <name val="Arial"/>
      <charset val="238"/>
    </font>
    <font>
      <sz val="10"/>
      <name val="Arial"/>
      <family val="2"/>
    </font>
    <font>
      <b/>
      <i/>
      <sz val="14"/>
      <name val="Times New Roman"/>
      <family val="1"/>
      <charset val="238"/>
    </font>
    <font>
      <b/>
      <i/>
      <sz val="8"/>
      <name val="Arial"/>
      <family val="2"/>
      <charset val="238"/>
    </font>
    <font>
      <b/>
      <sz val="18"/>
      <color indexed="10"/>
      <name val="Clarendon Extended"/>
      <family val="1"/>
    </font>
    <font>
      <sz val="18"/>
      <color indexed="10"/>
      <name val="Clarendon Extended"/>
      <family val="1"/>
    </font>
    <font>
      <sz val="18"/>
      <color indexed="9"/>
      <name val="Clarendon Extended"/>
      <family val="1"/>
    </font>
    <font>
      <u/>
      <sz val="18"/>
      <name val="Arial"/>
      <family val="2"/>
    </font>
    <font>
      <sz val="16"/>
      <color indexed="9"/>
      <name val="Clarendon Blk BT"/>
      <family val="1"/>
    </font>
    <font>
      <u/>
      <sz val="16"/>
      <name val="Arial"/>
      <family val="2"/>
    </font>
    <font>
      <b/>
      <sz val="9"/>
      <name val="Arial Narrow"/>
      <family val="2"/>
    </font>
    <font>
      <b/>
      <sz val="36"/>
      <color indexed="9"/>
      <name val="Garamond"/>
      <family val="1"/>
    </font>
    <font>
      <b/>
      <sz val="36"/>
      <color indexed="9"/>
      <name val="Arial Black"/>
      <family val="2"/>
    </font>
    <font>
      <u/>
      <sz val="10"/>
      <name val="Garamond"/>
      <family val="1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u/>
      <sz val="10"/>
      <color indexed="9"/>
      <name val="Arial"/>
      <family val="2"/>
    </font>
    <font>
      <b/>
      <sz val="10"/>
      <name val="Arial"/>
      <family val="2"/>
    </font>
    <font>
      <b/>
      <u/>
      <sz val="10"/>
      <color indexed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u/>
      <sz val="10"/>
      <color indexed="10"/>
      <name val="Arial"/>
      <family val="2"/>
    </font>
    <font>
      <u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49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49" fontId="15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17" fillId="4" borderId="0" xfId="0" applyNumberFormat="1" applyFont="1" applyFill="1" applyAlignment="1">
      <alignment vertical="center"/>
    </xf>
    <xf numFmtId="0" fontId="0" fillId="5" borderId="0" xfId="0" applyFill="1" applyAlignment="1">
      <alignment vertical="center"/>
    </xf>
    <xf numFmtId="49" fontId="17" fillId="4" borderId="0" xfId="0" applyNumberFormat="1" applyFont="1" applyFill="1" applyAlignment="1">
      <alignment horizontal="center" vertical="center"/>
    </xf>
    <xf numFmtId="164" fontId="17" fillId="4" borderId="0" xfId="0" applyNumberFormat="1" applyFont="1" applyFill="1" applyAlignment="1">
      <alignment horizontal="center" vertical="center"/>
    </xf>
    <xf numFmtId="49" fontId="18" fillId="4" borderId="0" xfId="0" applyNumberFormat="1" applyFont="1" applyFill="1" applyAlignment="1">
      <alignment horizontal="center" vertical="center"/>
    </xf>
    <xf numFmtId="164" fontId="19" fillId="4" borderId="0" xfId="0" applyNumberFormat="1" applyFont="1" applyFill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vertical="center"/>
    </xf>
    <xf numFmtId="49" fontId="17" fillId="0" borderId="0" xfId="0" applyNumberFormat="1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164" fontId="17" fillId="5" borderId="0" xfId="0" applyNumberFormat="1" applyFont="1" applyFill="1" applyAlignment="1">
      <alignment horizontal="center" vertical="center"/>
    </xf>
    <xf numFmtId="49" fontId="17" fillId="4" borderId="0" xfId="0" applyNumberFormat="1" applyFont="1" applyFill="1" applyAlignment="1">
      <alignment horizontal="left" vertical="center"/>
    </xf>
    <xf numFmtId="0" fontId="0" fillId="4" borderId="0" xfId="0" applyFill="1" applyAlignment="1">
      <alignment vertical="center"/>
    </xf>
    <xf numFmtId="165" fontId="17" fillId="5" borderId="0" xfId="0" applyNumberFormat="1" applyFont="1" applyFill="1" applyAlignment="1">
      <alignment horizontal="center" vertical="center"/>
    </xf>
    <xf numFmtId="166" fontId="17" fillId="5" borderId="0" xfId="0" applyNumberFormat="1" applyFont="1" applyFill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165" fontId="17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19" fillId="4" borderId="0" xfId="0" applyNumberFormat="1" applyFont="1" applyFill="1" applyAlignment="1">
      <alignment horizontal="center" vertical="center"/>
    </xf>
    <xf numFmtId="49" fontId="21" fillId="4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9" fontId="23" fillId="0" borderId="0" xfId="0" applyNumberFormat="1" applyFont="1" applyAlignment="1">
      <alignment horizontal="center" vertical="center"/>
    </xf>
    <xf numFmtId="49" fontId="21" fillId="7" borderId="0" xfId="0" applyNumberFormat="1" applyFont="1" applyFill="1" applyAlignment="1">
      <alignment horizontal="center" vertical="center"/>
    </xf>
    <xf numFmtId="164" fontId="21" fillId="7" borderId="0" xfId="0" applyNumberFormat="1" applyFont="1" applyFill="1" applyAlignment="1">
      <alignment horizontal="center" vertical="center"/>
    </xf>
    <xf numFmtId="49" fontId="18" fillId="7" borderId="0" xfId="0" applyNumberFormat="1" applyFont="1" applyFill="1" applyAlignment="1">
      <alignment horizontal="center" vertical="center"/>
    </xf>
    <xf numFmtId="164" fontId="18" fillId="7" borderId="0" xfId="0" applyNumberFormat="1" applyFont="1" applyFill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49" fontId="21" fillId="7" borderId="0" xfId="0" applyNumberFormat="1" applyFont="1" applyFill="1" applyAlignment="1">
      <alignment vertical="center"/>
    </xf>
    <xf numFmtId="0" fontId="23" fillId="7" borderId="0" xfId="0" applyFont="1" applyFill="1" applyAlignment="1">
      <alignment vertical="center"/>
    </xf>
    <xf numFmtId="49" fontId="21" fillId="7" borderId="0" xfId="0" applyNumberFormat="1" applyFont="1" applyFill="1" applyAlignment="1">
      <alignment horizontal="left" vertical="center"/>
    </xf>
    <xf numFmtId="49" fontId="21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49" fontId="20" fillId="0" borderId="0" xfId="0" applyNumberFormat="1" applyFont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0" xfId="0" applyFont="1"/>
    <xf numFmtId="49" fontId="21" fillId="0" borderId="0" xfId="0" applyNumberFormat="1" applyFont="1" applyAlignment="1">
      <alignment horizontal="center" vertical="center"/>
    </xf>
    <xf numFmtId="49" fontId="17" fillId="6" borderId="0" xfId="0" applyNumberFormat="1" applyFont="1" applyFill="1" applyAlignment="1">
      <alignment horizontal="center" vertical="center" textRotation="90"/>
    </xf>
    <xf numFmtId="0" fontId="20" fillId="6" borderId="0" xfId="0" applyFont="1" applyFill="1" applyAlignment="1">
      <alignment horizontal="center" vertical="center" textRotation="90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49" fontId="11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9" fontId="8" fillId="2" borderId="0" xfId="0" applyNumberFormat="1" applyFont="1" applyFill="1" applyAlignment="1">
      <alignment horizontal="left" vertical="center"/>
    </xf>
    <xf numFmtId="49" fontId="14" fillId="2" borderId="0" xfId="0" applyNumberFormat="1" applyFont="1" applyFill="1" applyAlignment="1">
      <alignment horizontal="left" vertical="center"/>
    </xf>
    <xf numFmtId="49" fontId="17" fillId="4" borderId="0" xfId="0" applyNumberFormat="1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49" fontId="21" fillId="7" borderId="0" xfId="0" applyNumberFormat="1" applyFont="1" applyFill="1" applyAlignment="1">
      <alignment horizontal="left" vertical="center"/>
    </xf>
    <xf numFmtId="0" fontId="23" fillId="7" borderId="0" xfId="0" applyFont="1" applyFill="1" applyAlignment="1">
      <alignment vertical="center"/>
    </xf>
    <xf numFmtId="49" fontId="21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/>
    </xf>
    <xf numFmtId="49" fontId="1" fillId="2" borderId="0" xfId="0" applyNumberFormat="1" applyFont="1" applyFill="1" applyAlignment="1">
      <alignment horizontal="left" vertical="center"/>
    </xf>
    <xf numFmtId="49" fontId="21" fillId="7" borderId="0" xfId="0" applyNumberFormat="1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0</xdr:col>
      <xdr:colOff>752475</xdr:colOff>
      <xdr:row>3</xdr:row>
      <xdr:rowOff>66675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7524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781050</xdr:colOff>
      <xdr:row>0</xdr:row>
      <xdr:rowOff>66675</xdr:rowOff>
    </xdr:from>
    <xdr:to>
      <xdr:col>27</xdr:col>
      <xdr:colOff>371475</xdr:colOff>
      <xdr:row>4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81050" y="66675"/>
          <a:ext cx="79533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GB" sz="1000" b="0" i="1" u="none" strike="noStrike" baseline="0">
              <a:solidFill>
                <a:srgbClr val="0000FF"/>
              </a:solidFill>
              <a:latin typeface="Arial Black"/>
            </a:rPr>
            <a:t>S.C. Oradea Transport Local ­ S.A.</a:t>
          </a:r>
          <a:r>
            <a:rPr lang="en-GB" sz="1000" b="0" i="1" u="none" strike="noStrike" baseline="0">
              <a:solidFill>
                <a:srgbClr val="000000"/>
              </a:solidFill>
              <a:latin typeface="Arial Black"/>
            </a:rPr>
            <a:t>,   Oradea     </a:t>
          </a:r>
          <a:r>
            <a:rPr lang="en-GB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str. Atelierelor,  nr. 12</a:t>
          </a:r>
        </a:p>
        <a:p>
          <a:pPr algn="l" rtl="0">
            <a:defRPr sz="1000"/>
          </a:pPr>
          <a:r>
            <a:rPr lang="en-GB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Tel:  0259­42.32.45,    0359-80.85.01÷04 ,   Fax: 0259­42.60.10,    </a:t>
          </a:r>
          <a:r>
            <a:rPr lang="en-GB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CIF : RO 63483,    Nr. Reg. Com.:  J05/1/1991,  </a:t>
          </a:r>
        </a:p>
        <a:p>
          <a:pPr algn="l" rtl="0">
            <a:defRPr sz="1000"/>
          </a:pPr>
          <a:r>
            <a:rPr lang="en-GB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Cont :  RO05  RNCB  0032 0464 9835 0001  -  B.C.R. Oradea       Web :</a:t>
          </a:r>
          <a:r>
            <a:rPr lang="en-GB" sz="900" b="0" i="1" u="none" strike="noStrike" baseline="0">
              <a:solidFill>
                <a:srgbClr val="0000FF"/>
              </a:solidFill>
              <a:latin typeface="Arial"/>
              <a:cs typeface="Arial"/>
            </a:rPr>
            <a:t>www.otlra.ro,  E-mail: secretariat@otlra.ro, </a:t>
          </a:r>
          <a:endParaRPr lang="en-GB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100" b="0" i="1" u="none" strike="noStrike" baseline="0">
            <a:solidFill>
              <a:srgbClr val="000000"/>
            </a:solidFill>
            <a:latin typeface="Libra BT"/>
          </a:endParaRPr>
        </a:p>
        <a:p>
          <a:pPr algn="l" rtl="0">
            <a:defRPr sz="1000"/>
          </a:pPr>
          <a:endParaRPr lang="en-GB" sz="1200" b="0" i="1" u="none" strike="noStrike" baseline="0">
            <a:solidFill>
              <a:srgbClr val="000000"/>
            </a:solidFill>
            <a:latin typeface="Libra BT"/>
          </a:endParaRPr>
        </a:p>
        <a:p>
          <a:pPr algn="l" rtl="0">
            <a:defRPr sz="1000"/>
          </a:pPr>
          <a:endParaRPr lang="en-GB" sz="1200" b="0" i="1" u="none" strike="noStrike" baseline="0">
            <a:solidFill>
              <a:srgbClr val="000000"/>
            </a:solidFill>
            <a:latin typeface="Libra BT"/>
          </a:endParaRPr>
        </a:p>
        <a:p>
          <a:pPr algn="l" rtl="0">
            <a:defRPr sz="1000"/>
          </a:pPr>
          <a:endParaRPr lang="en-GB" sz="1200" b="0" i="1" u="none" strike="noStrike" baseline="0">
            <a:solidFill>
              <a:srgbClr val="000000"/>
            </a:solidFill>
            <a:latin typeface="Libra BT"/>
          </a:endParaRPr>
        </a:p>
        <a:p>
          <a:pPr algn="l" rtl="0">
            <a:defRPr sz="1000"/>
          </a:pPr>
          <a:endParaRPr lang="en-GB" sz="1200" b="0" i="1" u="none" strike="noStrike" baseline="0">
            <a:solidFill>
              <a:srgbClr val="000000"/>
            </a:solidFill>
            <a:latin typeface="Libra BT"/>
          </a:endParaRPr>
        </a:p>
      </xdr:txBody>
    </xdr:sp>
    <xdr:clientData/>
  </xdr:twoCellAnchor>
  <xdr:twoCellAnchor>
    <xdr:from>
      <xdr:col>3</xdr:col>
      <xdr:colOff>314325</xdr:colOff>
      <xdr:row>65</xdr:row>
      <xdr:rowOff>47625</xdr:rowOff>
    </xdr:from>
    <xdr:to>
      <xdr:col>3</xdr:col>
      <xdr:colOff>352425</xdr:colOff>
      <xdr:row>85</xdr:row>
      <xdr:rowOff>76200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2276475" y="15668625"/>
          <a:ext cx="38100" cy="38385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</xdr:row>
          <xdr:rowOff>152400</xdr:rowOff>
        </xdr:from>
        <xdr:to>
          <xdr:col>0</xdr:col>
          <xdr:colOff>942975</xdr:colOff>
          <xdr:row>6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133350</xdr:colOff>
      <xdr:row>115</xdr:row>
      <xdr:rowOff>0</xdr:rowOff>
    </xdr:from>
    <xdr:to>
      <xdr:col>1</xdr:col>
      <xdr:colOff>133350</xdr:colOff>
      <xdr:row>115</xdr:row>
      <xdr:rowOff>0</xdr:rowOff>
    </xdr:to>
    <xdr:sp macro="" textlink="">
      <xdr:nvSpPr>
        <xdr:cNvPr id="6" name="Line 24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1847850" y="250507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133350</xdr:colOff>
      <xdr:row>115</xdr:row>
      <xdr:rowOff>0</xdr:rowOff>
    </xdr:from>
    <xdr:to>
      <xdr:col>40</xdr:col>
      <xdr:colOff>152400</xdr:colOff>
      <xdr:row>115</xdr:row>
      <xdr:rowOff>0</xdr:rowOff>
    </xdr:to>
    <xdr:sp macro="" textlink="">
      <xdr:nvSpPr>
        <xdr:cNvPr id="7" name="Line 24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12077700" y="25050750"/>
          <a:ext cx="190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133350</xdr:colOff>
      <xdr:row>115</xdr:row>
      <xdr:rowOff>0</xdr:rowOff>
    </xdr:from>
    <xdr:to>
      <xdr:col>1</xdr:col>
      <xdr:colOff>133350</xdr:colOff>
      <xdr:row>115</xdr:row>
      <xdr:rowOff>0</xdr:rowOff>
    </xdr:to>
    <xdr:sp macro="" textlink="">
      <xdr:nvSpPr>
        <xdr:cNvPr id="8" name="Line 24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1847850" y="250507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133350</xdr:colOff>
      <xdr:row>115</xdr:row>
      <xdr:rowOff>0</xdr:rowOff>
    </xdr:from>
    <xdr:to>
      <xdr:col>40</xdr:col>
      <xdr:colOff>152400</xdr:colOff>
      <xdr:row>115</xdr:row>
      <xdr:rowOff>0</xdr:rowOff>
    </xdr:to>
    <xdr:sp macro="" textlink="">
      <xdr:nvSpPr>
        <xdr:cNvPr id="9" name="Line 24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12077700" y="25050750"/>
          <a:ext cx="190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53</xdr:row>
          <xdr:rowOff>238125</xdr:rowOff>
        </xdr:from>
        <xdr:to>
          <xdr:col>0</xdr:col>
          <xdr:colOff>247650</xdr:colOff>
          <xdr:row>55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66675</xdr:rowOff>
        </xdr:from>
        <xdr:to>
          <xdr:col>0</xdr:col>
          <xdr:colOff>247650</xdr:colOff>
          <xdr:row>56</xdr:row>
          <xdr:rowOff>66675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123825</xdr:rowOff>
        </xdr:from>
        <xdr:to>
          <xdr:col>0</xdr:col>
          <xdr:colOff>247650</xdr:colOff>
          <xdr:row>57</xdr:row>
          <xdr:rowOff>123825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38100</xdr:rowOff>
        </xdr:from>
        <xdr:to>
          <xdr:col>0</xdr:col>
          <xdr:colOff>247650</xdr:colOff>
          <xdr:row>60</xdr:row>
          <xdr:rowOff>38100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40</xdr:col>
          <xdr:colOff>0</xdr:colOff>
          <xdr:row>56</xdr:row>
          <xdr:rowOff>190500</xdr:rowOff>
        </xdr:from>
        <xdr:to>
          <xdr:col>40</xdr:col>
          <xdr:colOff>0</xdr:colOff>
          <xdr:row>58</xdr:row>
          <xdr:rowOff>38100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200025</xdr:rowOff>
        </xdr:from>
        <xdr:to>
          <xdr:col>0</xdr:col>
          <xdr:colOff>247650</xdr:colOff>
          <xdr:row>58</xdr:row>
          <xdr:rowOff>200025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57</xdr:row>
          <xdr:rowOff>228600</xdr:rowOff>
        </xdr:from>
        <xdr:to>
          <xdr:col>0</xdr:col>
          <xdr:colOff>762000</xdr:colOff>
          <xdr:row>59</xdr:row>
          <xdr:rowOff>28575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55</xdr:row>
          <xdr:rowOff>95250</xdr:rowOff>
        </xdr:from>
        <xdr:to>
          <xdr:col>0</xdr:col>
          <xdr:colOff>771525</xdr:colOff>
          <xdr:row>56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56</xdr:row>
          <xdr:rowOff>171450</xdr:rowOff>
        </xdr:from>
        <xdr:to>
          <xdr:col>0</xdr:col>
          <xdr:colOff>762000</xdr:colOff>
          <xdr:row>57</xdr:row>
          <xdr:rowOff>200025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54</xdr:row>
          <xdr:rowOff>28575</xdr:rowOff>
        </xdr:from>
        <xdr:to>
          <xdr:col>0</xdr:col>
          <xdr:colOff>771525</xdr:colOff>
          <xdr:row>55</xdr:row>
          <xdr:rowOff>66675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1228725</xdr:colOff>
          <xdr:row>54</xdr:row>
          <xdr:rowOff>19050</xdr:rowOff>
        </xdr:from>
        <xdr:to>
          <xdr:col>0</xdr:col>
          <xdr:colOff>1676400</xdr:colOff>
          <xdr:row>55</xdr:row>
          <xdr:rowOff>57150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54</xdr:row>
          <xdr:rowOff>19050</xdr:rowOff>
        </xdr:from>
        <xdr:to>
          <xdr:col>6</xdr:col>
          <xdr:colOff>9525</xdr:colOff>
          <xdr:row>55</xdr:row>
          <xdr:rowOff>57150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54</xdr:row>
          <xdr:rowOff>19050</xdr:rowOff>
        </xdr:from>
        <xdr:to>
          <xdr:col>11</xdr:col>
          <xdr:colOff>104775</xdr:colOff>
          <xdr:row>55</xdr:row>
          <xdr:rowOff>57150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55</xdr:row>
          <xdr:rowOff>66675</xdr:rowOff>
        </xdr:from>
        <xdr:to>
          <xdr:col>11</xdr:col>
          <xdr:colOff>123825</xdr:colOff>
          <xdr:row>56</xdr:row>
          <xdr:rowOff>104775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56</xdr:row>
          <xdr:rowOff>123825</xdr:rowOff>
        </xdr:from>
        <xdr:to>
          <xdr:col>11</xdr:col>
          <xdr:colOff>104775</xdr:colOff>
          <xdr:row>57</xdr:row>
          <xdr:rowOff>161925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38100</xdr:colOff>
          <xdr:row>53</xdr:row>
          <xdr:rowOff>238125</xdr:rowOff>
        </xdr:from>
        <xdr:to>
          <xdr:col>41</xdr:col>
          <xdr:colOff>342900</xdr:colOff>
          <xdr:row>55</xdr:row>
          <xdr:rowOff>38100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123825</xdr:colOff>
          <xdr:row>54</xdr:row>
          <xdr:rowOff>19050</xdr:rowOff>
        </xdr:from>
        <xdr:to>
          <xdr:col>47</xdr:col>
          <xdr:colOff>0</xdr:colOff>
          <xdr:row>55</xdr:row>
          <xdr:rowOff>57150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114300</xdr:colOff>
          <xdr:row>55</xdr:row>
          <xdr:rowOff>66675</xdr:rowOff>
        </xdr:from>
        <xdr:to>
          <xdr:col>47</xdr:col>
          <xdr:colOff>0</xdr:colOff>
          <xdr:row>56</xdr:row>
          <xdr:rowOff>104775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104775</xdr:colOff>
          <xdr:row>56</xdr:row>
          <xdr:rowOff>123825</xdr:rowOff>
        </xdr:from>
        <xdr:to>
          <xdr:col>46</xdr:col>
          <xdr:colOff>133350</xdr:colOff>
          <xdr:row>57</xdr:row>
          <xdr:rowOff>161925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390525</xdr:colOff>
          <xdr:row>54</xdr:row>
          <xdr:rowOff>19050</xdr:rowOff>
        </xdr:from>
        <xdr:to>
          <xdr:col>51</xdr:col>
          <xdr:colOff>257175</xdr:colOff>
          <xdr:row>55</xdr:row>
          <xdr:rowOff>57150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85725</xdr:colOff>
          <xdr:row>54</xdr:row>
          <xdr:rowOff>19050</xdr:rowOff>
        </xdr:from>
        <xdr:to>
          <xdr:col>56</xdr:col>
          <xdr:colOff>104775</xdr:colOff>
          <xdr:row>55</xdr:row>
          <xdr:rowOff>57150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238125</xdr:colOff>
          <xdr:row>54</xdr:row>
          <xdr:rowOff>0</xdr:rowOff>
        </xdr:from>
        <xdr:to>
          <xdr:col>60</xdr:col>
          <xdr:colOff>66675</xdr:colOff>
          <xdr:row>55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238125</xdr:colOff>
          <xdr:row>56</xdr:row>
          <xdr:rowOff>133350</xdr:rowOff>
        </xdr:from>
        <xdr:to>
          <xdr:col>60</xdr:col>
          <xdr:colOff>66675</xdr:colOff>
          <xdr:row>57</xdr:row>
          <xdr:rowOff>133350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238125</xdr:colOff>
          <xdr:row>59</xdr:row>
          <xdr:rowOff>47625</xdr:rowOff>
        </xdr:from>
        <xdr:to>
          <xdr:col>60</xdr:col>
          <xdr:colOff>66675</xdr:colOff>
          <xdr:row>60</xdr:row>
          <xdr:rowOff>57150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238125</xdr:colOff>
          <xdr:row>57</xdr:row>
          <xdr:rowOff>209550</xdr:rowOff>
        </xdr:from>
        <xdr:to>
          <xdr:col>60</xdr:col>
          <xdr:colOff>66675</xdr:colOff>
          <xdr:row>58</xdr:row>
          <xdr:rowOff>200025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142875</xdr:colOff>
          <xdr:row>57</xdr:row>
          <xdr:rowOff>228600</xdr:rowOff>
        </xdr:from>
        <xdr:to>
          <xdr:col>62</xdr:col>
          <xdr:colOff>9525</xdr:colOff>
          <xdr:row>59</xdr:row>
          <xdr:rowOff>28575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142875</xdr:colOff>
          <xdr:row>55</xdr:row>
          <xdr:rowOff>95250</xdr:rowOff>
        </xdr:from>
        <xdr:to>
          <xdr:col>62</xdr:col>
          <xdr:colOff>28575</xdr:colOff>
          <xdr:row>56</xdr:row>
          <xdr:rowOff>133350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133350</xdr:colOff>
          <xdr:row>56</xdr:row>
          <xdr:rowOff>161925</xdr:rowOff>
        </xdr:from>
        <xdr:to>
          <xdr:col>62</xdr:col>
          <xdr:colOff>9525</xdr:colOff>
          <xdr:row>57</xdr:row>
          <xdr:rowOff>200025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54</xdr:row>
          <xdr:rowOff>38100</xdr:rowOff>
        </xdr:from>
        <xdr:to>
          <xdr:col>62</xdr:col>
          <xdr:colOff>28575</xdr:colOff>
          <xdr:row>55</xdr:row>
          <xdr:rowOff>85725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238125</xdr:colOff>
          <xdr:row>55</xdr:row>
          <xdr:rowOff>66675</xdr:rowOff>
        </xdr:from>
        <xdr:to>
          <xdr:col>60</xdr:col>
          <xdr:colOff>66675</xdr:colOff>
          <xdr:row>56</xdr:row>
          <xdr:rowOff>66675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133350</xdr:colOff>
      <xdr:row>113</xdr:row>
      <xdr:rowOff>0</xdr:rowOff>
    </xdr:from>
    <xdr:to>
      <xdr:col>1</xdr:col>
      <xdr:colOff>133350</xdr:colOff>
      <xdr:row>113</xdr:row>
      <xdr:rowOff>0</xdr:rowOff>
    </xdr:to>
    <xdr:sp macro="" textlink="">
      <xdr:nvSpPr>
        <xdr:cNvPr id="40" name="Line 46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 bwMode="auto">
        <a:xfrm>
          <a:off x="1847850" y="24450675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133350</xdr:colOff>
      <xdr:row>112</xdr:row>
      <xdr:rowOff>0</xdr:rowOff>
    </xdr:from>
    <xdr:to>
      <xdr:col>40</xdr:col>
      <xdr:colOff>152400</xdr:colOff>
      <xdr:row>112</xdr:row>
      <xdr:rowOff>0</xdr:rowOff>
    </xdr:to>
    <xdr:sp macro="" textlink="">
      <xdr:nvSpPr>
        <xdr:cNvPr id="41" name="Line 46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>
          <a:off x="12077700" y="24288750"/>
          <a:ext cx="190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133350</xdr:colOff>
      <xdr:row>113</xdr:row>
      <xdr:rowOff>0</xdr:rowOff>
    </xdr:from>
    <xdr:to>
      <xdr:col>1</xdr:col>
      <xdr:colOff>133350</xdr:colOff>
      <xdr:row>113</xdr:row>
      <xdr:rowOff>0</xdr:rowOff>
    </xdr:to>
    <xdr:sp macro="" textlink="">
      <xdr:nvSpPr>
        <xdr:cNvPr id="42" name="Line 466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ShapeType="1"/>
        </xdr:cNvSpPr>
      </xdr:nvSpPr>
      <xdr:spPr bwMode="auto">
        <a:xfrm>
          <a:off x="1847850" y="24450675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133350</xdr:colOff>
      <xdr:row>112</xdr:row>
      <xdr:rowOff>0</xdr:rowOff>
    </xdr:from>
    <xdr:to>
      <xdr:col>40</xdr:col>
      <xdr:colOff>152400</xdr:colOff>
      <xdr:row>112</xdr:row>
      <xdr:rowOff>0</xdr:rowOff>
    </xdr:to>
    <xdr:sp macro="" textlink="">
      <xdr:nvSpPr>
        <xdr:cNvPr id="43" name="Line 467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 bwMode="auto">
        <a:xfrm>
          <a:off x="12077700" y="24288750"/>
          <a:ext cx="190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314325</xdr:colOff>
      <xdr:row>93</xdr:row>
      <xdr:rowOff>0</xdr:rowOff>
    </xdr:from>
    <xdr:to>
      <xdr:col>3</xdr:col>
      <xdr:colOff>352425</xdr:colOff>
      <xdr:row>93</xdr:row>
      <xdr:rowOff>0</xdr:rowOff>
    </xdr:to>
    <xdr:sp macro="" textlink="">
      <xdr:nvSpPr>
        <xdr:cNvPr id="44" name="Line 46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>
          <a:off x="2276475" y="20726400"/>
          <a:ext cx="381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133350</xdr:colOff>
      <xdr:row>112</xdr:row>
      <xdr:rowOff>0</xdr:rowOff>
    </xdr:from>
    <xdr:to>
      <xdr:col>1</xdr:col>
      <xdr:colOff>133350</xdr:colOff>
      <xdr:row>112</xdr:row>
      <xdr:rowOff>0</xdr:rowOff>
    </xdr:to>
    <xdr:sp macro="" textlink="">
      <xdr:nvSpPr>
        <xdr:cNvPr id="45" name="Line 470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 bwMode="auto">
        <a:xfrm>
          <a:off x="1847850" y="242887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133350</xdr:colOff>
      <xdr:row>112</xdr:row>
      <xdr:rowOff>0</xdr:rowOff>
    </xdr:from>
    <xdr:to>
      <xdr:col>40</xdr:col>
      <xdr:colOff>152400</xdr:colOff>
      <xdr:row>112</xdr:row>
      <xdr:rowOff>0</xdr:rowOff>
    </xdr:to>
    <xdr:sp macro="" textlink="">
      <xdr:nvSpPr>
        <xdr:cNvPr id="46" name="Line 47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>
          <a:off x="12077700" y="24288750"/>
          <a:ext cx="190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133350</xdr:colOff>
      <xdr:row>112</xdr:row>
      <xdr:rowOff>0</xdr:rowOff>
    </xdr:from>
    <xdr:to>
      <xdr:col>1</xdr:col>
      <xdr:colOff>133350</xdr:colOff>
      <xdr:row>112</xdr:row>
      <xdr:rowOff>0</xdr:rowOff>
    </xdr:to>
    <xdr:sp macro="" textlink="">
      <xdr:nvSpPr>
        <xdr:cNvPr id="47" name="Line 47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>
          <a:off x="1847850" y="242887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314325</xdr:colOff>
      <xdr:row>93</xdr:row>
      <xdr:rowOff>47625</xdr:rowOff>
    </xdr:from>
    <xdr:to>
      <xdr:col>3</xdr:col>
      <xdr:colOff>352425</xdr:colOff>
      <xdr:row>109</xdr:row>
      <xdr:rowOff>85725</xdr:rowOff>
    </xdr:to>
    <xdr:sp macro="" textlink="">
      <xdr:nvSpPr>
        <xdr:cNvPr id="48" name="Line 47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 bwMode="auto">
        <a:xfrm>
          <a:off x="2276475" y="20774025"/>
          <a:ext cx="38100" cy="308610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10582</xdr:colOff>
      <xdr:row>45</xdr:row>
      <xdr:rowOff>10584</xdr:rowOff>
    </xdr:from>
    <xdr:to>
      <xdr:col>65</xdr:col>
      <xdr:colOff>359834</xdr:colOff>
      <xdr:row>53</xdr:row>
      <xdr:rowOff>137584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2" y="10954809"/>
          <a:ext cx="19304002" cy="2108200"/>
        </a:xfrm>
        <a:prstGeom prst="rect">
          <a:avLst/>
        </a:prstGeom>
      </xdr:spPr>
    </xdr:pic>
    <xdr:clientData/>
  </xdr:twoCellAnchor>
  <xdr:twoCellAnchor editAs="oneCell">
    <xdr:from>
      <xdr:col>19</xdr:col>
      <xdr:colOff>190501</xdr:colOff>
      <xdr:row>6</xdr:row>
      <xdr:rowOff>174625</xdr:rowOff>
    </xdr:from>
    <xdr:to>
      <xdr:col>41</xdr:col>
      <xdr:colOff>158751</xdr:colOff>
      <xdr:row>42</xdr:row>
      <xdr:rowOff>127000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51" y="1327150"/>
          <a:ext cx="5835650" cy="8867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oleObject" Target="../embeddings/oleObject25.bin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20.bin"/><Relationship Id="rId42" Type="http://schemas.openxmlformats.org/officeDocument/2006/relationships/oleObject" Target="../embeddings/oleObject28.bin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9" Type="http://schemas.openxmlformats.org/officeDocument/2006/relationships/oleObject" Target="../embeddings/oleObject15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8.bin"/><Relationship Id="rId37" Type="http://schemas.openxmlformats.org/officeDocument/2006/relationships/oleObject" Target="../embeddings/oleObject23.bin"/><Relationship Id="rId40" Type="http://schemas.openxmlformats.org/officeDocument/2006/relationships/oleObject" Target="../embeddings/oleObject26.bin"/><Relationship Id="rId45" Type="http://schemas.openxmlformats.org/officeDocument/2006/relationships/oleObject" Target="../embeddings/oleObject3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4.bin"/><Relationship Id="rId36" Type="http://schemas.openxmlformats.org/officeDocument/2006/relationships/oleObject" Target="../embeddings/oleObject22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oleObject" Target="../embeddings/oleObject17.bin"/><Relationship Id="rId44" Type="http://schemas.openxmlformats.org/officeDocument/2006/relationships/oleObject" Target="../embeddings/oleObject30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oleObject" Target="../embeddings/oleObject13.bin"/><Relationship Id="rId30" Type="http://schemas.openxmlformats.org/officeDocument/2006/relationships/oleObject" Target="../embeddings/oleObject16.bin"/><Relationship Id="rId35" Type="http://schemas.openxmlformats.org/officeDocument/2006/relationships/oleObject" Target="../embeddings/oleObject21.bin"/><Relationship Id="rId43" Type="http://schemas.openxmlformats.org/officeDocument/2006/relationships/oleObject" Target="../embeddings/oleObject29.bin"/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oleObject" Target="../embeddings/oleObject19.bin"/><Relationship Id="rId38" Type="http://schemas.openxmlformats.org/officeDocument/2006/relationships/oleObject" Target="../embeddings/oleObject24.bin"/><Relationship Id="rId20" Type="http://schemas.openxmlformats.org/officeDocument/2006/relationships/oleObject" Target="../embeddings/oleObject9.bin"/><Relationship Id="rId41" Type="http://schemas.openxmlformats.org/officeDocument/2006/relationships/oleObject" Target="../embeddings/oleObject2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1C494-C244-48B1-AD9F-C74A36C5C00F}">
  <dimension ref="A1:BS242"/>
  <sheetViews>
    <sheetView tabSelected="1" zoomScale="70" zoomScaleNormal="70" workbookViewId="0">
      <selection activeCell="O16" sqref="O16"/>
    </sheetView>
  </sheetViews>
  <sheetFormatPr defaultRowHeight="12.75"/>
  <cols>
    <col min="1" max="1" width="25.7109375" style="1" customWidth="1"/>
    <col min="2" max="2" width="3.7109375" style="2" customWidth="1"/>
    <col min="3" max="3" width="5" style="2" hidden="1" customWidth="1"/>
    <col min="4" max="4" width="5.7109375" style="4" customWidth="1"/>
    <col min="5" max="5" width="2.28515625" style="2" customWidth="1"/>
    <col min="6" max="6" width="5.7109375" style="2" customWidth="1"/>
    <col min="7" max="7" width="2.28515625" customWidth="1"/>
    <col min="8" max="8" width="5.7109375" customWidth="1"/>
    <col min="9" max="9" width="2.28515625" customWidth="1"/>
    <col min="10" max="10" width="5.7109375" customWidth="1"/>
    <col min="11" max="11" width="2.28515625" customWidth="1"/>
    <col min="12" max="12" width="5.7109375" customWidth="1"/>
    <col min="13" max="13" width="2.28515625" style="2" customWidth="1"/>
    <col min="14" max="14" width="5.7109375" customWidth="1"/>
    <col min="15" max="15" width="2.28515625" customWidth="1"/>
    <col min="16" max="16" width="5.7109375" style="4" customWidth="1"/>
    <col min="17" max="17" width="2.28515625" customWidth="1"/>
    <col min="18" max="18" width="5.7109375" customWidth="1"/>
    <col min="19" max="19" width="2.28515625" customWidth="1"/>
    <col min="20" max="20" width="5.7109375" customWidth="1"/>
    <col min="21" max="21" width="2.28515625" customWidth="1"/>
    <col min="22" max="22" width="5.7109375" customWidth="1"/>
    <col min="23" max="23" width="2.28515625" customWidth="1"/>
    <col min="24" max="24" width="5.7109375" customWidth="1"/>
    <col min="25" max="25" width="2.28515625" customWidth="1"/>
    <col min="26" max="26" width="5.7109375" customWidth="1"/>
    <col min="27" max="27" width="2.28515625" customWidth="1"/>
    <col min="28" max="28" width="5.7109375" customWidth="1"/>
    <col min="29" max="29" width="2.28515625" customWidth="1"/>
    <col min="30" max="30" width="5.7109375" customWidth="1"/>
    <col min="31" max="31" width="2.28515625" customWidth="1"/>
    <col min="32" max="32" width="5.7109375" customWidth="1"/>
    <col min="33" max="33" width="2.28515625" customWidth="1"/>
    <col min="34" max="34" width="5.7109375" customWidth="1"/>
    <col min="35" max="35" width="2.28515625" customWidth="1"/>
    <col min="36" max="36" width="5.7109375" customWidth="1"/>
    <col min="37" max="37" width="2.28515625" customWidth="1"/>
    <col min="38" max="38" width="5.7109375" customWidth="1"/>
    <col min="39" max="39" width="2.28515625" customWidth="1"/>
    <col min="40" max="40" width="5.7109375" customWidth="1"/>
    <col min="41" max="41" width="2.28515625" customWidth="1"/>
    <col min="42" max="42" width="6.28515625" customWidth="1"/>
    <col min="43" max="43" width="2.28515625" customWidth="1"/>
    <col min="44" max="44" width="6.28515625" customWidth="1"/>
    <col min="45" max="45" width="2.28515625" customWidth="1"/>
    <col min="46" max="46" width="6.28515625" customWidth="1"/>
    <col min="47" max="47" width="2.28515625" customWidth="1"/>
    <col min="48" max="48" width="6.28515625" customWidth="1"/>
    <col min="49" max="49" width="2.28515625" customWidth="1"/>
    <col min="50" max="50" width="6.28515625" customWidth="1"/>
    <col min="51" max="51" width="2.28515625" customWidth="1"/>
    <col min="52" max="52" width="6.28515625" customWidth="1"/>
    <col min="53" max="53" width="2.28515625" customWidth="1"/>
    <col min="54" max="54" width="6.28515625" customWidth="1"/>
    <col min="55" max="55" width="2.28515625" customWidth="1"/>
    <col min="56" max="56" width="6.28515625" customWidth="1"/>
    <col min="57" max="57" width="2.28515625" customWidth="1"/>
    <col min="58" max="58" width="6.28515625" customWidth="1"/>
    <col min="59" max="59" width="2.28515625" customWidth="1"/>
    <col min="60" max="60" width="6.28515625" customWidth="1"/>
    <col min="61" max="61" width="2.28515625" customWidth="1"/>
    <col min="62" max="62" width="6.28515625" customWidth="1"/>
    <col min="63" max="63" width="2.28515625" customWidth="1"/>
    <col min="64" max="64" width="6.28515625" customWidth="1"/>
    <col min="65" max="65" width="2.28515625" customWidth="1"/>
    <col min="66" max="66" width="7.42578125" bestFit="1" customWidth="1"/>
    <col min="67" max="67" width="2.28515625" customWidth="1"/>
    <col min="68" max="68" width="7.42578125" bestFit="1" customWidth="1"/>
    <col min="69" max="69" width="2.28515625" customWidth="1"/>
    <col min="70" max="70" width="7.42578125" bestFit="1" customWidth="1"/>
  </cols>
  <sheetData>
    <row r="1" spans="1:66" ht="11.1" customHeight="1">
      <c r="D1" s="3"/>
    </row>
    <row r="2" spans="1:66" ht="11.1" customHeight="1">
      <c r="D2" s="5"/>
    </row>
    <row r="3" spans="1:66" ht="11.1" customHeight="1">
      <c r="D3" s="5"/>
    </row>
    <row r="4" spans="1:66" ht="12.75" customHeight="1">
      <c r="A4" s="6"/>
      <c r="B4" s="7"/>
      <c r="C4" s="7"/>
      <c r="D4" s="8"/>
      <c r="E4" s="7"/>
      <c r="F4" s="7"/>
      <c r="G4" s="9"/>
      <c r="H4" s="9"/>
      <c r="I4" s="9"/>
      <c r="J4" s="9"/>
      <c r="K4" s="9"/>
      <c r="L4" s="9"/>
      <c r="M4" s="7"/>
      <c r="N4" s="9"/>
      <c r="O4" s="9"/>
      <c r="P4" s="10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66" ht="12.75" customHeight="1">
      <c r="D5" s="5"/>
    </row>
    <row r="6" spans="1:66" ht="33.75" customHeight="1">
      <c r="A6" s="73" t="s">
        <v>52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</row>
    <row r="7" spans="1:66" ht="20.100000000000001" customHeight="1">
      <c r="D7" s="5"/>
    </row>
    <row r="8" spans="1:66" ht="20.100000000000001" customHeight="1">
      <c r="D8" s="2"/>
      <c r="Q8" s="4"/>
    </row>
    <row r="9" spans="1:66" s="12" customFormat="1" ht="20.100000000000001" customHeight="1">
      <c r="A9" s="11"/>
    </row>
    <row r="10" spans="1:66" s="12" customFormat="1" ht="20.100000000000001" customHeight="1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</row>
    <row r="11" spans="1:66" s="12" customFormat="1" ht="20.100000000000001" customHeight="1">
      <c r="A11" s="11"/>
    </row>
    <row r="12" spans="1:66" s="12" customFormat="1" ht="20.100000000000001" customHeight="1">
      <c r="A12" s="11"/>
    </row>
    <row r="13" spans="1:66" s="12" customFormat="1" ht="20.100000000000001" customHeight="1">
      <c r="A13" s="11"/>
    </row>
    <row r="14" spans="1:66" s="12" customFormat="1" ht="20.100000000000001" customHeight="1">
      <c r="A14" s="11"/>
    </row>
    <row r="15" spans="1:66" s="12" customFormat="1" ht="20.100000000000001" customHeight="1">
      <c r="A15" s="11"/>
    </row>
    <row r="16" spans="1:66" s="12" customFormat="1" ht="20.100000000000001" customHeight="1">
      <c r="A16" s="11"/>
    </row>
    <row r="17" spans="1:66" s="12" customFormat="1" ht="20.100000000000001" customHeight="1">
      <c r="A17" s="11"/>
    </row>
    <row r="18" spans="1:66" s="12" customFormat="1" ht="20.100000000000001" customHeight="1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</row>
    <row r="19" spans="1:66" s="12" customFormat="1" ht="20.100000000000001" customHeight="1">
      <c r="A19" s="17"/>
      <c r="B19" s="75" t="s">
        <v>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7"/>
      <c r="P19" s="77"/>
      <c r="Q19" s="18"/>
      <c r="R19" s="18"/>
      <c r="S19" s="18"/>
      <c r="T19" s="18"/>
      <c r="U19" s="18"/>
      <c r="V19" s="18"/>
      <c r="W19" s="18"/>
      <c r="X19" s="18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75" t="s">
        <v>1</v>
      </c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18"/>
      <c r="BH19" s="18"/>
      <c r="BI19" s="18"/>
      <c r="BJ19" s="18"/>
      <c r="BK19" s="18"/>
      <c r="BL19" s="18"/>
      <c r="BM19" s="18"/>
      <c r="BN19" s="18"/>
    </row>
    <row r="20" spans="1:66" s="12" customFormat="1" ht="20.100000000000001" customHeight="1">
      <c r="A20" s="18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7"/>
      <c r="P20" s="77"/>
      <c r="Q20" s="18"/>
      <c r="R20" s="18"/>
      <c r="S20" s="18"/>
      <c r="T20" s="18"/>
      <c r="U20" s="18"/>
      <c r="V20" s="18"/>
      <c r="W20" s="18"/>
      <c r="X20" s="18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18"/>
      <c r="BH20" s="18"/>
      <c r="BI20" s="18"/>
      <c r="BJ20" s="18"/>
      <c r="BK20" s="18"/>
      <c r="BL20" s="18"/>
      <c r="BM20" s="18"/>
      <c r="BN20" s="18"/>
    </row>
    <row r="21" spans="1:66" s="12" customFormat="1" ht="20.100000000000001" customHeight="1">
      <c r="A21" s="18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7"/>
      <c r="P21" s="77"/>
      <c r="Q21" s="18"/>
      <c r="R21" s="18"/>
      <c r="S21" s="18"/>
      <c r="T21" s="18"/>
      <c r="U21" s="18"/>
      <c r="V21" s="18"/>
      <c r="W21" s="18"/>
      <c r="X21" s="18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18"/>
      <c r="BH21" s="18"/>
      <c r="BI21" s="18"/>
      <c r="BJ21" s="18"/>
      <c r="BK21" s="18"/>
      <c r="BL21" s="18"/>
      <c r="BM21" s="18"/>
      <c r="BN21" s="18"/>
    </row>
    <row r="22" spans="1:66" s="12" customFormat="1" ht="20.100000000000001" customHeight="1">
      <c r="A22" s="18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7"/>
      <c r="P22" s="77"/>
      <c r="Q22" s="18"/>
      <c r="R22" s="18"/>
      <c r="S22" s="18"/>
      <c r="T22" s="18"/>
      <c r="U22" s="18"/>
      <c r="V22" s="18"/>
      <c r="W22" s="18"/>
      <c r="X22" s="18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18"/>
      <c r="BH22" s="18"/>
      <c r="BI22" s="18"/>
      <c r="BJ22" s="18"/>
      <c r="BK22" s="18"/>
      <c r="BL22" s="18"/>
      <c r="BM22" s="18"/>
      <c r="BN22" s="18"/>
    </row>
    <row r="23" spans="1:66" s="12" customFormat="1" ht="20.100000000000001" customHeight="1">
      <c r="A23" s="18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7"/>
      <c r="P23" s="77"/>
      <c r="Q23" s="18"/>
      <c r="R23" s="18"/>
      <c r="S23" s="18"/>
      <c r="T23" s="18"/>
      <c r="U23" s="18"/>
      <c r="V23" s="18"/>
      <c r="W23" s="18"/>
      <c r="X23" s="18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18"/>
      <c r="BH23" s="18"/>
      <c r="BI23" s="18"/>
      <c r="BJ23" s="18"/>
      <c r="BK23" s="18"/>
      <c r="BL23" s="18"/>
      <c r="BM23" s="18"/>
      <c r="BN23" s="18"/>
    </row>
    <row r="24" spans="1:66" s="12" customFormat="1" ht="20.100000000000001" customHeight="1">
      <c r="A24" s="18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7"/>
      <c r="P24" s="77"/>
      <c r="Q24" s="18"/>
      <c r="R24" s="18"/>
      <c r="S24" s="18"/>
      <c r="T24" s="18"/>
      <c r="U24" s="18"/>
      <c r="V24" s="18"/>
      <c r="W24" s="18"/>
      <c r="X24" s="18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18"/>
      <c r="BH24" s="18"/>
      <c r="BI24" s="18"/>
      <c r="BJ24" s="18"/>
      <c r="BK24" s="18"/>
      <c r="BL24" s="18"/>
      <c r="BM24" s="18"/>
      <c r="BN24" s="18"/>
    </row>
    <row r="25" spans="1:66" s="12" customFormat="1" ht="20.100000000000001" customHeight="1">
      <c r="A25" s="18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7"/>
      <c r="P25" s="77"/>
      <c r="Q25" s="18"/>
      <c r="R25" s="18"/>
      <c r="S25" s="18"/>
      <c r="T25" s="18"/>
      <c r="U25" s="18"/>
      <c r="V25" s="18"/>
      <c r="W25" s="18"/>
      <c r="X25" s="18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18"/>
      <c r="BH25" s="18"/>
      <c r="BI25" s="18"/>
      <c r="BJ25" s="18"/>
      <c r="BK25" s="18"/>
      <c r="BL25" s="18"/>
      <c r="BM25" s="18"/>
      <c r="BN25" s="18"/>
    </row>
    <row r="26" spans="1:66" s="12" customFormat="1" ht="20.100000000000001" customHeight="1">
      <c r="A26" s="18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7"/>
      <c r="P26" s="77"/>
      <c r="Q26" s="18"/>
      <c r="R26" s="18"/>
      <c r="S26" s="18"/>
      <c r="T26" s="18"/>
      <c r="U26" s="18"/>
      <c r="V26" s="18"/>
      <c r="W26" s="18"/>
      <c r="X26" s="18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18"/>
      <c r="BH26" s="18"/>
      <c r="BI26" s="18"/>
      <c r="BJ26" s="18"/>
      <c r="BK26" s="18"/>
      <c r="BL26" s="18"/>
      <c r="BM26" s="18"/>
      <c r="BN26" s="18"/>
    </row>
    <row r="27" spans="1:66" s="12" customFormat="1" ht="20.100000000000001" customHeight="1">
      <c r="A27" s="18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7"/>
      <c r="P27" s="77"/>
      <c r="Q27" s="18"/>
      <c r="R27" s="18"/>
      <c r="S27" s="18"/>
      <c r="T27" s="18"/>
      <c r="U27" s="18"/>
      <c r="V27" s="18"/>
      <c r="W27" s="18"/>
      <c r="X27" s="18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18"/>
      <c r="BH27" s="18"/>
      <c r="BI27" s="18"/>
      <c r="BJ27" s="18"/>
      <c r="BK27" s="18"/>
      <c r="BL27" s="18"/>
      <c r="BM27" s="18"/>
      <c r="BN27" s="18"/>
    </row>
    <row r="28" spans="1:66" s="12" customFormat="1" ht="20.100000000000001" customHeight="1">
      <c r="A28" s="18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7"/>
      <c r="P28" s="77"/>
      <c r="Q28" s="18"/>
      <c r="R28" s="18"/>
      <c r="S28" s="18"/>
      <c r="T28" s="18"/>
      <c r="U28" s="18"/>
      <c r="V28" s="18"/>
      <c r="W28" s="18"/>
      <c r="X28" s="18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18"/>
      <c r="BH28" s="18"/>
      <c r="BI28" s="18"/>
      <c r="BJ28" s="18"/>
      <c r="BK28" s="18"/>
      <c r="BL28" s="18"/>
      <c r="BM28" s="18"/>
      <c r="BN28" s="18"/>
    </row>
    <row r="29" spans="1:66" s="12" customFormat="1" ht="20.100000000000001" customHeight="1">
      <c r="A29" s="18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7"/>
      <c r="P29" s="77"/>
      <c r="Q29" s="18"/>
      <c r="R29" s="18"/>
      <c r="S29" s="18"/>
      <c r="T29" s="18"/>
      <c r="U29" s="18"/>
      <c r="V29" s="18"/>
      <c r="W29" s="18"/>
      <c r="X29" s="18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18"/>
      <c r="BH29" s="18"/>
      <c r="BI29" s="18"/>
      <c r="BJ29" s="18"/>
      <c r="BK29" s="18"/>
      <c r="BL29" s="18"/>
      <c r="BM29" s="18"/>
      <c r="BN29" s="18"/>
    </row>
    <row r="30" spans="1:66" s="12" customFormat="1" ht="20.100000000000001" customHeight="1">
      <c r="A30" s="18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18"/>
      <c r="R30" s="18"/>
      <c r="S30" s="18"/>
      <c r="T30" s="18"/>
      <c r="U30" s="18"/>
      <c r="V30" s="18"/>
      <c r="W30" s="18"/>
      <c r="X30" s="18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18"/>
      <c r="BH30" s="18"/>
      <c r="BI30" s="18"/>
      <c r="BJ30" s="18"/>
      <c r="BK30" s="18"/>
      <c r="BL30" s="18"/>
      <c r="BM30" s="18"/>
      <c r="BN30" s="18"/>
    </row>
    <row r="31" spans="1:66" s="12" customFormat="1" ht="20.100000000000001" customHeight="1">
      <c r="A31" s="15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18"/>
      <c r="BH31" s="18"/>
      <c r="BI31" s="18"/>
      <c r="BJ31" s="18"/>
      <c r="BK31" s="18"/>
      <c r="BL31" s="18"/>
      <c r="BM31" s="18"/>
      <c r="BN31" s="18"/>
    </row>
    <row r="32" spans="1:66" s="12" customFormat="1" ht="20.100000000000001" customHeight="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BE32" s="18"/>
      <c r="BF32" s="18"/>
      <c r="BG32" s="18"/>
      <c r="BH32" s="18"/>
      <c r="BI32" s="18"/>
      <c r="BJ32" s="18"/>
      <c r="BK32" s="18"/>
      <c r="BL32" s="18"/>
      <c r="BM32" s="18"/>
      <c r="BN32" s="18"/>
    </row>
    <row r="33" spans="1:70" s="12" customFormat="1" ht="20.100000000000001" customHeight="1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BE33" s="18"/>
      <c r="BF33" s="18"/>
      <c r="BG33" s="18"/>
      <c r="BH33" s="18"/>
      <c r="BI33" s="18"/>
      <c r="BJ33" s="18"/>
      <c r="BK33" s="18"/>
      <c r="BL33" s="18"/>
      <c r="BM33" s="18"/>
      <c r="BN33" s="18"/>
    </row>
    <row r="34" spans="1:70" s="12" customFormat="1" ht="20.100000000000001" customHeight="1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BE34" s="18"/>
      <c r="BF34" s="18"/>
      <c r="BG34" s="18"/>
      <c r="BH34" s="18"/>
      <c r="BI34" s="18"/>
      <c r="BJ34" s="18"/>
      <c r="BK34" s="18"/>
      <c r="BL34" s="18"/>
      <c r="BM34" s="18"/>
      <c r="BN34" s="18"/>
    </row>
    <row r="35" spans="1:70" s="12" customFormat="1" ht="20.100000000000001" customHeight="1">
      <c r="A35" s="19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BE35" s="18"/>
      <c r="BF35" s="18"/>
      <c r="BG35" s="18"/>
      <c r="BH35" s="18"/>
      <c r="BI35" s="18"/>
      <c r="BJ35" s="18"/>
      <c r="BK35" s="18"/>
      <c r="BL35" s="18"/>
      <c r="BM35" s="18"/>
      <c r="BN35" s="18"/>
    </row>
    <row r="36" spans="1:70" s="12" customFormat="1" ht="20.100000000000001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BE36" s="18"/>
      <c r="BF36" s="18"/>
      <c r="BG36" s="18"/>
      <c r="BH36" s="18"/>
      <c r="BI36" s="18"/>
      <c r="BJ36" s="18"/>
      <c r="BK36" s="18"/>
      <c r="BL36" s="18"/>
      <c r="BM36" s="18"/>
      <c r="BN36" s="18"/>
    </row>
    <row r="37" spans="1:70" s="12" customFormat="1" ht="20.100000000000001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BE37" s="18"/>
      <c r="BF37" s="18"/>
      <c r="BG37" s="18"/>
      <c r="BH37" s="18"/>
      <c r="BI37" s="18"/>
      <c r="BJ37" s="18"/>
      <c r="BK37" s="18"/>
      <c r="BL37" s="18"/>
      <c r="BM37" s="18"/>
      <c r="BN37" s="18"/>
    </row>
    <row r="38" spans="1:70" s="12" customFormat="1" ht="20.100000000000001" customHeight="1">
      <c r="A38" s="18"/>
      <c r="B38" s="20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</row>
    <row r="39" spans="1:70" s="12" customFormat="1" ht="20.100000000000001" customHeight="1">
      <c r="A39" s="18"/>
      <c r="B39" s="20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</row>
    <row r="40" spans="1:70" s="12" customFormat="1" ht="20.100000000000001" customHeight="1">
      <c r="A40" s="18"/>
      <c r="B40" s="20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</row>
    <row r="41" spans="1:70" s="12" customFormat="1" ht="20.100000000000001" customHeight="1">
      <c r="A41" s="18"/>
      <c r="B41" s="20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</row>
    <row r="42" spans="1:70" s="12" customFormat="1" ht="20.100000000000001" customHeight="1">
      <c r="A42" s="18"/>
      <c r="B42" s="20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</row>
    <row r="43" spans="1:70" s="12" customFormat="1" ht="20.100000000000001" customHeight="1">
      <c r="A43" s="18"/>
      <c r="B43" s="20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</row>
    <row r="44" spans="1:70" s="12" customFormat="1" ht="30" customHeight="1">
      <c r="A44" s="78" t="s">
        <v>2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</row>
    <row r="45" spans="1:70" s="12" customFormat="1" ht="20.100000000000001" customHeight="1">
      <c r="A45" s="18"/>
      <c r="B45"/>
      <c r="C45"/>
      <c r="D45"/>
      <c r="E45"/>
      <c r="F45"/>
      <c r="G45"/>
      <c r="H45"/>
      <c r="I45"/>
      <c r="J45"/>
      <c r="K45"/>
      <c r="L45"/>
      <c r="M45"/>
      <c r="N45" s="20"/>
      <c r="O45" s="18"/>
      <c r="P45" s="18"/>
      <c r="Q45" s="18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BA45" s="18"/>
      <c r="BB45" s="18"/>
      <c r="BC45" s="18"/>
      <c r="BD45"/>
      <c r="BE45"/>
      <c r="BF45"/>
      <c r="BG45"/>
      <c r="BH45"/>
      <c r="BI45"/>
      <c r="BJ45"/>
      <c r="BK45"/>
      <c r="BL45"/>
      <c r="BM45"/>
      <c r="BN45"/>
    </row>
    <row r="46" spans="1:70" s="12" customFormat="1" ht="20.100000000000001" customHeight="1">
      <c r="A46" s="18"/>
      <c r="B46"/>
      <c r="C46"/>
      <c r="D46"/>
      <c r="E46"/>
      <c r="F46"/>
      <c r="G46"/>
      <c r="H46"/>
      <c r="I46"/>
      <c r="J46"/>
      <c r="K46"/>
      <c r="L46"/>
      <c r="M46"/>
      <c r="N46" s="20"/>
      <c r="O46" s="18"/>
      <c r="P46" s="18"/>
      <c r="Q46" s="18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BA46" s="18"/>
      <c r="BB46" s="18"/>
      <c r="BC46" s="18"/>
      <c r="BD46"/>
      <c r="BE46"/>
      <c r="BF46"/>
      <c r="BG46"/>
      <c r="BH46"/>
      <c r="BI46"/>
      <c r="BJ46"/>
      <c r="BK46"/>
      <c r="BL46"/>
      <c r="BM46"/>
      <c r="BN46"/>
    </row>
    <row r="47" spans="1:70" s="12" customFormat="1" ht="20.100000000000001" customHeight="1">
      <c r="A47" s="18"/>
      <c r="B47"/>
      <c r="C47"/>
      <c r="D47"/>
      <c r="E47"/>
      <c r="F47"/>
      <c r="G47"/>
      <c r="H47"/>
      <c r="I47"/>
      <c r="J47"/>
      <c r="K47"/>
      <c r="L47"/>
      <c r="M47"/>
      <c r="N47" s="20"/>
      <c r="O47" s="18"/>
      <c r="P47" s="18"/>
      <c r="Q47" s="18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BA47" s="18"/>
      <c r="BB47" s="18"/>
      <c r="BC47" s="18"/>
      <c r="BD47"/>
      <c r="BE47"/>
      <c r="BF47"/>
      <c r="BG47"/>
      <c r="BH47"/>
      <c r="BI47"/>
      <c r="BJ47"/>
      <c r="BK47"/>
      <c r="BL47"/>
      <c r="BM47"/>
      <c r="BN47"/>
    </row>
    <row r="48" spans="1:70" s="12" customFormat="1" ht="20.100000000000001" customHeight="1">
      <c r="A48" s="18"/>
      <c r="B48"/>
      <c r="C48"/>
      <c r="D48"/>
      <c r="E48"/>
      <c r="F48"/>
      <c r="G48"/>
      <c r="H48"/>
      <c r="I48"/>
      <c r="J48"/>
      <c r="K48"/>
      <c r="L48"/>
      <c r="M48"/>
      <c r="N48" s="20"/>
      <c r="O48" s="18"/>
      <c r="P48" s="18"/>
      <c r="Q48" s="18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BA48" s="18"/>
      <c r="BB48" s="18"/>
      <c r="BC48" s="18"/>
      <c r="BD48"/>
      <c r="BE48"/>
      <c r="BF48"/>
      <c r="BG48"/>
      <c r="BH48"/>
      <c r="BI48"/>
      <c r="BJ48"/>
      <c r="BK48"/>
      <c r="BL48"/>
      <c r="BM48"/>
      <c r="BN48"/>
    </row>
    <row r="49" spans="1:70" s="12" customFormat="1" ht="20.100000000000001" customHeight="1">
      <c r="A49" s="18"/>
      <c r="B49"/>
      <c r="C49"/>
      <c r="D49"/>
      <c r="E49"/>
      <c r="F49"/>
      <c r="G49"/>
      <c r="H49"/>
      <c r="I49"/>
      <c r="J49"/>
      <c r="K49"/>
      <c r="L49"/>
      <c r="M49"/>
      <c r="N49" s="20"/>
      <c r="O49" s="18"/>
      <c r="P49" s="18"/>
      <c r="Q49" s="18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BA49" s="18"/>
      <c r="BB49" s="18"/>
      <c r="BC49" s="18"/>
      <c r="BD49"/>
      <c r="BE49"/>
      <c r="BF49"/>
      <c r="BG49"/>
      <c r="BH49"/>
      <c r="BI49"/>
      <c r="BJ49"/>
      <c r="BK49"/>
      <c r="BL49"/>
      <c r="BM49"/>
      <c r="BN49"/>
    </row>
    <row r="50" spans="1:70" s="12" customFormat="1" ht="20.100000000000001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</row>
    <row r="51" spans="1:70" s="12" customFormat="1" ht="20.100000000000001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</row>
    <row r="52" spans="1:70" s="12" customFormat="1" ht="20.100000000000001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</row>
    <row r="53" spans="1:70" s="12" customFormat="1" ht="20.100000000000001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</row>
    <row r="54" spans="1:70" s="12" customFormat="1" ht="20.100000000000001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</row>
    <row r="55" spans="1:70" s="12" customFormat="1" ht="20.100000000000001" customHeight="1">
      <c r="A55" s="15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</row>
    <row r="56" spans="1:70" s="12" customFormat="1" ht="20.100000000000001" customHeight="1">
      <c r="A56" s="15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</row>
    <row r="57" spans="1:70" s="12" customFormat="1" ht="20.100000000000001" customHeight="1">
      <c r="A57" s="15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</row>
    <row r="58" spans="1:70" s="12" customFormat="1" ht="20.100000000000001" customHeight="1">
      <c r="A58" s="15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</row>
    <row r="59" spans="1:70" s="12" customFormat="1" ht="20.100000000000001" customHeight="1">
      <c r="A59" s="15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</row>
    <row r="60" spans="1:70" s="12" customFormat="1" ht="20.100000000000001" customHeight="1">
      <c r="A60" s="15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</row>
    <row r="61" spans="1:70" s="12" customFormat="1" ht="20.100000000000001" customHeight="1">
      <c r="A61" s="15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</row>
    <row r="62" spans="1:70" s="12" customFormat="1" ht="20.100000000000001" customHeight="1">
      <c r="A62" s="1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</row>
    <row r="63" spans="1:70" s="12" customFormat="1" ht="13.5">
      <c r="A63" s="15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</row>
    <row r="64" spans="1:70" s="12" customFormat="1" ht="15.75">
      <c r="A64" s="79" t="s">
        <v>3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  <c r="BR64" s="77"/>
    </row>
    <row r="65" spans="1:71" s="12" customFormat="1" ht="7.5" customHeight="1">
      <c r="A65" s="21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</row>
    <row r="66" spans="1:71" s="29" customFormat="1" ht="15" customHeight="1">
      <c r="A66" s="23" t="s">
        <v>4</v>
      </c>
      <c r="B66" s="24"/>
      <c r="C66" s="24"/>
      <c r="D66" s="24"/>
      <c r="E66" s="25"/>
      <c r="F66" s="26">
        <v>0.19791666666666666</v>
      </c>
      <c r="G66" s="26"/>
      <c r="H66" s="26">
        <f>F66+TIME(,45,)</f>
        <v>0.22916666666666666</v>
      </c>
      <c r="I66" s="26"/>
      <c r="J66" s="26">
        <f>H66+TIME(,30,)</f>
        <v>0.25</v>
      </c>
      <c r="K66" s="26"/>
      <c r="L66" s="26">
        <f>J66+TIME(,20,)</f>
        <v>0.2638888888888889</v>
      </c>
      <c r="M66" s="26"/>
      <c r="N66" s="26">
        <f>L66+TIME(,20,)</f>
        <v>0.27777777777777779</v>
      </c>
      <c r="O66" s="26"/>
      <c r="P66" s="26">
        <f>N66+TIME(,20,)</f>
        <v>0.29166666666666669</v>
      </c>
      <c r="Q66" s="26"/>
      <c r="R66" s="26">
        <f>P66+TIME(,20,)</f>
        <v>0.30555555555555558</v>
      </c>
      <c r="S66" s="26"/>
      <c r="T66" s="26">
        <f>R66+TIME(,20,)</f>
        <v>0.31944444444444448</v>
      </c>
      <c r="U66" s="26"/>
      <c r="V66" s="26">
        <f>T66+TIME(,20,)</f>
        <v>0.33333333333333337</v>
      </c>
      <c r="W66" s="26"/>
      <c r="X66" s="26">
        <f>V66+TIME(,30,)</f>
        <v>0.35416666666666669</v>
      </c>
      <c r="Y66" s="26"/>
      <c r="Z66" s="26">
        <f>X66+TIME(,30,)</f>
        <v>0.375</v>
      </c>
      <c r="AA66" s="26"/>
      <c r="AB66" s="71" t="s">
        <v>5</v>
      </c>
      <c r="AC66" s="25"/>
      <c r="AD66" s="26">
        <v>0.45833333333333331</v>
      </c>
      <c r="AE66" s="26"/>
      <c r="AF66" s="26">
        <f>AD66+TIME(,30,)</f>
        <v>0.47916666666666663</v>
      </c>
      <c r="AG66" s="26"/>
      <c r="AH66" s="26">
        <f>AF66+TIME(,30,)</f>
        <v>0.49999999999999994</v>
      </c>
      <c r="AI66" s="26"/>
      <c r="AJ66" s="26">
        <f>AH66+TIME(,20,)</f>
        <v>0.51388888888888884</v>
      </c>
      <c r="AK66" s="26"/>
      <c r="AL66" s="26">
        <f>AJ66+TIME(,20,)</f>
        <v>0.52777777777777768</v>
      </c>
      <c r="AM66" s="25"/>
      <c r="AN66" s="71" t="s">
        <v>6</v>
      </c>
      <c r="AO66" s="27"/>
      <c r="AP66" s="26">
        <v>0.58333333333333337</v>
      </c>
      <c r="AQ66" s="26"/>
      <c r="AR66" s="26">
        <f>AP66+TIME(,20,)</f>
        <v>0.59722222222222221</v>
      </c>
      <c r="AS66" s="25"/>
      <c r="AT66" s="71" t="s">
        <v>6</v>
      </c>
      <c r="AU66" s="25"/>
      <c r="AV66" s="26">
        <v>0.65277777777777779</v>
      </c>
      <c r="AW66" s="26"/>
      <c r="AX66" s="26">
        <f>AV66+TIME(,20,)</f>
        <v>0.66666666666666663</v>
      </c>
      <c r="AY66" s="26"/>
      <c r="AZ66" s="26">
        <f>AX66+TIME(,30,)</f>
        <v>0.6875</v>
      </c>
      <c r="BA66" s="26"/>
      <c r="BB66" s="26">
        <f>AZ66+TIME(,30,)</f>
        <v>0.70833333333333337</v>
      </c>
      <c r="BC66" s="26"/>
      <c r="BD66" s="26">
        <f>BB66+TIME(,30,)</f>
        <v>0.72916666666666674</v>
      </c>
      <c r="BE66" s="26"/>
      <c r="BF66" s="26">
        <f>BD66+TIME(,30,)</f>
        <v>0.75000000000000011</v>
      </c>
      <c r="BG66" s="26"/>
      <c r="BH66" s="26">
        <f>BF66+TIME(,30,)</f>
        <v>0.77083333333333348</v>
      </c>
      <c r="BI66" s="25"/>
      <c r="BJ66" s="71" t="s">
        <v>5</v>
      </c>
      <c r="BK66" s="25"/>
      <c r="BL66" s="26">
        <v>0.83333333333333337</v>
      </c>
      <c r="BM66" s="26"/>
      <c r="BN66" s="26">
        <f>BL66+TIME(,40,)</f>
        <v>0.86111111111111116</v>
      </c>
      <c r="BO66" s="28"/>
      <c r="BP66" s="26">
        <f>BN66+TIME(,40,)</f>
        <v>0.88888888888888895</v>
      </c>
      <c r="BQ66" s="28"/>
      <c r="BR66" s="26">
        <f>BP66+TIME(,50,)</f>
        <v>0.92361111111111116</v>
      </c>
    </row>
    <row r="67" spans="1:71" s="29" customFormat="1" ht="15" customHeight="1">
      <c r="A67" s="30" t="s">
        <v>7</v>
      </c>
      <c r="B67" s="18"/>
      <c r="C67" s="18"/>
      <c r="D67" s="18"/>
      <c r="E67" s="31"/>
      <c r="F67" s="32">
        <f>F66+TIME(,4,)</f>
        <v>0.20069444444444443</v>
      </c>
      <c r="G67" s="32"/>
      <c r="H67" s="32">
        <f t="shared" ref="H67:Z67" si="0">H66+TIME(,4,)</f>
        <v>0.23194444444444443</v>
      </c>
      <c r="I67" s="32"/>
      <c r="J67" s="32">
        <f t="shared" si="0"/>
        <v>0.25277777777777777</v>
      </c>
      <c r="K67" s="32"/>
      <c r="L67" s="32">
        <f t="shared" si="0"/>
        <v>0.26666666666666666</v>
      </c>
      <c r="M67" s="32"/>
      <c r="N67" s="32">
        <f t="shared" si="0"/>
        <v>0.28055555555555556</v>
      </c>
      <c r="O67" s="32"/>
      <c r="P67" s="32">
        <f t="shared" si="0"/>
        <v>0.29444444444444445</v>
      </c>
      <c r="Q67" s="32"/>
      <c r="R67" s="32">
        <f t="shared" si="0"/>
        <v>0.30833333333333335</v>
      </c>
      <c r="S67" s="32"/>
      <c r="T67" s="32">
        <f t="shared" si="0"/>
        <v>0.32222222222222224</v>
      </c>
      <c r="U67" s="32"/>
      <c r="V67" s="32">
        <f t="shared" si="0"/>
        <v>0.33611111111111114</v>
      </c>
      <c r="W67" s="32"/>
      <c r="X67" s="32">
        <f t="shared" si="0"/>
        <v>0.35694444444444445</v>
      </c>
      <c r="Y67" s="32"/>
      <c r="Z67" s="32">
        <f t="shared" si="0"/>
        <v>0.37777777777777777</v>
      </c>
      <c r="AA67" s="32"/>
      <c r="AB67" s="72"/>
      <c r="AC67" s="31"/>
      <c r="AD67" s="32">
        <f>AD66+TIME(,4,)</f>
        <v>0.46111111111111108</v>
      </c>
      <c r="AE67" s="32"/>
      <c r="AF67" s="32">
        <f t="shared" ref="AF67" si="1">AF66+TIME(,4,)</f>
        <v>0.4819444444444444</v>
      </c>
      <c r="AG67" s="32"/>
      <c r="AH67" s="32">
        <f t="shared" ref="AH67" si="2">AH66+TIME(,4,)</f>
        <v>0.50277777777777777</v>
      </c>
      <c r="AI67" s="32"/>
      <c r="AJ67" s="32">
        <f t="shared" ref="AJ67" si="3">AJ66+TIME(,4,)</f>
        <v>0.51666666666666661</v>
      </c>
      <c r="AK67" s="32"/>
      <c r="AL67" s="32">
        <f t="shared" ref="AL67" si="4">AL66+TIME(,4,)</f>
        <v>0.53055555555555545</v>
      </c>
      <c r="AM67" s="32"/>
      <c r="AN67" s="72"/>
      <c r="AO67" s="33"/>
      <c r="AP67" s="32">
        <f t="shared" ref="AP67" si="5">AP66+TIME(,4,)</f>
        <v>0.58611111111111114</v>
      </c>
      <c r="AQ67" s="32"/>
      <c r="AR67" s="32">
        <f t="shared" ref="AR67" si="6">AR66+TIME(,4,)</f>
        <v>0.6</v>
      </c>
      <c r="AS67" s="32"/>
      <c r="AT67" s="72"/>
      <c r="AU67" s="31"/>
      <c r="AV67" s="32">
        <f t="shared" ref="AV67" si="7">AV66+TIME(,4,)</f>
        <v>0.65555555555555556</v>
      </c>
      <c r="AW67" s="32"/>
      <c r="AX67" s="32">
        <f t="shared" ref="AX67" si="8">AX66+TIME(,4,)</f>
        <v>0.6694444444444444</v>
      </c>
      <c r="AY67" s="32"/>
      <c r="AZ67" s="32">
        <f t="shared" ref="AZ67" si="9">AZ66+TIME(,4,)</f>
        <v>0.69027777777777777</v>
      </c>
      <c r="BA67" s="32"/>
      <c r="BB67" s="32">
        <f t="shared" ref="BB67" si="10">BB66+TIME(,4,)</f>
        <v>0.71111111111111114</v>
      </c>
      <c r="BC67" s="32"/>
      <c r="BD67" s="32">
        <f t="shared" ref="BD67" si="11">BD66+TIME(,4,)</f>
        <v>0.73194444444444451</v>
      </c>
      <c r="BE67" s="32"/>
      <c r="BF67" s="32">
        <f t="shared" ref="BF67" si="12">BF66+TIME(,4,)</f>
        <v>0.75277777777777788</v>
      </c>
      <c r="BG67" s="32"/>
      <c r="BH67" s="32">
        <f t="shared" ref="BH67" si="13">BH66+TIME(,4,)</f>
        <v>0.77361111111111125</v>
      </c>
      <c r="BI67" s="32"/>
      <c r="BJ67" s="72"/>
      <c r="BK67" s="31"/>
      <c r="BL67" s="32">
        <f>BL66+TIME(,4,)</f>
        <v>0.83611111111111114</v>
      </c>
      <c r="BM67" s="32"/>
      <c r="BN67" s="32">
        <f>BN66+TIME(,4,)</f>
        <v>0.86388888888888893</v>
      </c>
      <c r="BO67" s="32"/>
      <c r="BP67" s="32">
        <f>BP66+TIME(,4,)</f>
        <v>0.89166666666666672</v>
      </c>
      <c r="BQ67" s="32"/>
      <c r="BR67" s="32">
        <f>BR66+TIME(,4,)</f>
        <v>0.92638888888888893</v>
      </c>
      <c r="BS67" s="32"/>
    </row>
    <row r="68" spans="1:71" s="29" customFormat="1" ht="15" customHeight="1">
      <c r="A68" s="30" t="s">
        <v>8</v>
      </c>
      <c r="B68" s="18"/>
      <c r="C68" s="18"/>
      <c r="D68" s="18"/>
      <c r="E68" s="31"/>
      <c r="F68" s="32">
        <f>F67+TIME(,2,)</f>
        <v>0.20208333333333331</v>
      </c>
      <c r="G68" s="32"/>
      <c r="H68" s="32">
        <f t="shared" ref="H68:Z68" si="14">H67+TIME(,2,)</f>
        <v>0.23333333333333331</v>
      </c>
      <c r="I68" s="32"/>
      <c r="J68" s="32">
        <f t="shared" si="14"/>
        <v>0.25416666666666665</v>
      </c>
      <c r="K68" s="32"/>
      <c r="L68" s="32">
        <f t="shared" si="14"/>
        <v>0.26805555555555555</v>
      </c>
      <c r="M68" s="32"/>
      <c r="N68" s="32">
        <f t="shared" si="14"/>
        <v>0.28194444444444444</v>
      </c>
      <c r="O68" s="32"/>
      <c r="P68" s="32">
        <f t="shared" si="14"/>
        <v>0.29583333333333334</v>
      </c>
      <c r="Q68" s="32"/>
      <c r="R68" s="32">
        <f t="shared" si="14"/>
        <v>0.30972222222222223</v>
      </c>
      <c r="S68" s="32"/>
      <c r="T68" s="32">
        <f t="shared" si="14"/>
        <v>0.32361111111111113</v>
      </c>
      <c r="U68" s="32"/>
      <c r="V68" s="32">
        <f t="shared" si="14"/>
        <v>0.33750000000000002</v>
      </c>
      <c r="W68" s="32"/>
      <c r="X68" s="32">
        <f t="shared" si="14"/>
        <v>0.35833333333333334</v>
      </c>
      <c r="Y68" s="32"/>
      <c r="Z68" s="32">
        <f t="shared" si="14"/>
        <v>0.37916666666666665</v>
      </c>
      <c r="AA68" s="32"/>
      <c r="AB68" s="72"/>
      <c r="AC68" s="31"/>
      <c r="AD68" s="32">
        <f>AD67+TIME(,2,)</f>
        <v>0.46249999999999997</v>
      </c>
      <c r="AE68" s="32"/>
      <c r="AF68" s="32">
        <f t="shared" ref="AF68" si="15">AF67+TIME(,2,)</f>
        <v>0.48333333333333328</v>
      </c>
      <c r="AG68" s="32"/>
      <c r="AH68" s="32">
        <f t="shared" ref="AH68" si="16">AH67+TIME(,2,)</f>
        <v>0.50416666666666665</v>
      </c>
      <c r="AI68" s="32"/>
      <c r="AJ68" s="32">
        <f t="shared" ref="AJ68" si="17">AJ67+TIME(,2,)</f>
        <v>0.51805555555555549</v>
      </c>
      <c r="AK68" s="32"/>
      <c r="AL68" s="32">
        <f t="shared" ref="AL68" si="18">AL67+TIME(,2,)</f>
        <v>0.53194444444444433</v>
      </c>
      <c r="AM68" s="32"/>
      <c r="AN68" s="72"/>
      <c r="AO68" s="33"/>
      <c r="AP68" s="32">
        <f t="shared" ref="AP68" si="19">AP67+TIME(,2,)</f>
        <v>0.58750000000000002</v>
      </c>
      <c r="AQ68" s="32"/>
      <c r="AR68" s="32">
        <f t="shared" ref="AR68" si="20">AR67+TIME(,2,)</f>
        <v>0.60138888888888886</v>
      </c>
      <c r="AS68" s="32"/>
      <c r="AT68" s="72"/>
      <c r="AU68" s="31"/>
      <c r="AV68" s="32">
        <f t="shared" ref="AV68" si="21">AV67+TIME(,2,)</f>
        <v>0.65694444444444444</v>
      </c>
      <c r="AW68" s="32"/>
      <c r="AX68" s="32">
        <f t="shared" ref="AX68" si="22">AX67+TIME(,2,)</f>
        <v>0.67083333333333328</v>
      </c>
      <c r="AY68" s="32"/>
      <c r="AZ68" s="32">
        <f t="shared" ref="AZ68" si="23">AZ67+TIME(,2,)</f>
        <v>0.69166666666666665</v>
      </c>
      <c r="BA68" s="32"/>
      <c r="BB68" s="32">
        <f t="shared" ref="BB68" si="24">BB67+TIME(,2,)</f>
        <v>0.71250000000000002</v>
      </c>
      <c r="BC68" s="32"/>
      <c r="BD68" s="32">
        <f t="shared" ref="BD68" si="25">BD67+TIME(,2,)</f>
        <v>0.73333333333333339</v>
      </c>
      <c r="BE68" s="32"/>
      <c r="BF68" s="32">
        <f t="shared" ref="BF68" si="26">BF67+TIME(,2,)</f>
        <v>0.75416666666666676</v>
      </c>
      <c r="BG68" s="32"/>
      <c r="BH68" s="32">
        <f t="shared" ref="BH68" si="27">BH67+TIME(,2,)</f>
        <v>0.77500000000000013</v>
      </c>
      <c r="BI68" s="32"/>
      <c r="BJ68" s="72"/>
      <c r="BK68" s="31"/>
      <c r="BL68" s="32">
        <f>BL67+TIME(,2,)</f>
        <v>0.83750000000000002</v>
      </c>
      <c r="BM68" s="32"/>
      <c r="BN68" s="32">
        <f>BN67+TIME(,2,)</f>
        <v>0.86527777777777781</v>
      </c>
      <c r="BO68" s="32"/>
      <c r="BP68" s="32">
        <f>BP67+TIME(,2,)</f>
        <v>0.8930555555555556</v>
      </c>
      <c r="BQ68" s="32"/>
      <c r="BR68" s="32">
        <f>BR67+TIME(,2,)</f>
        <v>0.92777777777777781</v>
      </c>
      <c r="BS68" s="32"/>
    </row>
    <row r="69" spans="1:71" s="29" customFormat="1" ht="15" customHeight="1">
      <c r="A69" s="23" t="s">
        <v>9</v>
      </c>
      <c r="B69" s="24"/>
      <c r="C69" s="24"/>
      <c r="D69" s="24"/>
      <c r="E69" s="25"/>
      <c r="F69" s="34">
        <f>F68+TIME(,1,)</f>
        <v>0.20277777777777775</v>
      </c>
      <c r="G69" s="34"/>
      <c r="H69" s="34">
        <f t="shared" ref="H69:Z69" si="28">H68+TIME(,1,)</f>
        <v>0.23402777777777775</v>
      </c>
      <c r="I69" s="34"/>
      <c r="J69" s="34">
        <f t="shared" si="28"/>
        <v>0.25486111111111109</v>
      </c>
      <c r="K69" s="34"/>
      <c r="L69" s="34">
        <f t="shared" si="28"/>
        <v>0.26874999999999999</v>
      </c>
      <c r="M69" s="34"/>
      <c r="N69" s="34">
        <f t="shared" si="28"/>
        <v>0.28263888888888888</v>
      </c>
      <c r="O69" s="34"/>
      <c r="P69" s="34">
        <f t="shared" si="28"/>
        <v>0.29652777777777778</v>
      </c>
      <c r="Q69" s="34"/>
      <c r="R69" s="34">
        <f t="shared" si="28"/>
        <v>0.31041666666666667</v>
      </c>
      <c r="S69" s="34"/>
      <c r="T69" s="34">
        <f t="shared" si="28"/>
        <v>0.32430555555555557</v>
      </c>
      <c r="U69" s="34"/>
      <c r="V69" s="34">
        <f t="shared" si="28"/>
        <v>0.33819444444444446</v>
      </c>
      <c r="W69" s="34"/>
      <c r="X69" s="34">
        <f t="shared" si="28"/>
        <v>0.35902777777777778</v>
      </c>
      <c r="Y69" s="34"/>
      <c r="Z69" s="34">
        <f t="shared" si="28"/>
        <v>0.37986111111111109</v>
      </c>
      <c r="AA69" s="26"/>
      <c r="AB69" s="72"/>
      <c r="AC69" s="25"/>
      <c r="AD69" s="34">
        <f>AD68+TIME(,1,)</f>
        <v>0.46319444444444441</v>
      </c>
      <c r="AE69" s="34"/>
      <c r="AF69" s="34">
        <f t="shared" ref="AF69" si="29">AF68+TIME(,1,)</f>
        <v>0.48402777777777772</v>
      </c>
      <c r="AG69" s="34"/>
      <c r="AH69" s="34">
        <f t="shared" ref="AH69" si="30">AH68+TIME(,1,)</f>
        <v>0.50486111111111109</v>
      </c>
      <c r="AI69" s="34"/>
      <c r="AJ69" s="34">
        <f t="shared" ref="AJ69" si="31">AJ68+TIME(,1,)</f>
        <v>0.51874999999999993</v>
      </c>
      <c r="AK69" s="34"/>
      <c r="AL69" s="34">
        <f t="shared" ref="AL69" si="32">AL68+TIME(,1,)</f>
        <v>0.53263888888888877</v>
      </c>
      <c r="AM69" s="34"/>
      <c r="AN69" s="72"/>
      <c r="AO69" s="27"/>
      <c r="AP69" s="34">
        <f t="shared" ref="AP69" si="33">AP68+TIME(,1,)</f>
        <v>0.58819444444444446</v>
      </c>
      <c r="AQ69" s="34"/>
      <c r="AR69" s="34">
        <f t="shared" ref="AR69" si="34">AR68+TIME(,1,)</f>
        <v>0.6020833333333333</v>
      </c>
      <c r="AS69" s="34"/>
      <c r="AT69" s="72"/>
      <c r="AU69" s="25"/>
      <c r="AV69" s="34">
        <f t="shared" ref="AV69" si="35">AV68+TIME(,1,)</f>
        <v>0.65763888888888888</v>
      </c>
      <c r="AW69" s="34"/>
      <c r="AX69" s="34">
        <f t="shared" ref="AX69" si="36">AX68+TIME(,1,)</f>
        <v>0.67152777777777772</v>
      </c>
      <c r="AY69" s="34"/>
      <c r="AZ69" s="34">
        <f t="shared" ref="AZ69" si="37">AZ68+TIME(,1,)</f>
        <v>0.69236111111111109</v>
      </c>
      <c r="BA69" s="34"/>
      <c r="BB69" s="34">
        <f t="shared" ref="BB69" si="38">BB68+TIME(,1,)</f>
        <v>0.71319444444444446</v>
      </c>
      <c r="BC69" s="34"/>
      <c r="BD69" s="34">
        <f t="shared" ref="BD69" si="39">BD68+TIME(,1,)</f>
        <v>0.73402777777777783</v>
      </c>
      <c r="BE69" s="34"/>
      <c r="BF69" s="34">
        <f t="shared" ref="BF69" si="40">BF68+TIME(,1,)</f>
        <v>0.7548611111111112</v>
      </c>
      <c r="BG69" s="34"/>
      <c r="BH69" s="34">
        <f t="shared" ref="BH69" si="41">BH68+TIME(,1,)</f>
        <v>0.77569444444444458</v>
      </c>
      <c r="BI69" s="34"/>
      <c r="BJ69" s="72"/>
      <c r="BK69" s="25"/>
      <c r="BL69" s="34">
        <f>BL68+TIME(,1,)</f>
        <v>0.83819444444444446</v>
      </c>
      <c r="BM69" s="34"/>
      <c r="BN69" s="34">
        <f>BN68+TIME(,1,)</f>
        <v>0.86597222222222225</v>
      </c>
      <c r="BO69" s="34"/>
      <c r="BP69" s="34">
        <f>BP68+TIME(,1,)</f>
        <v>0.89375000000000004</v>
      </c>
      <c r="BQ69" s="34"/>
      <c r="BR69" s="34">
        <f>BR68+TIME(,1,)</f>
        <v>0.92847222222222225</v>
      </c>
      <c r="BS69" s="32"/>
    </row>
    <row r="70" spans="1:71" s="29" customFormat="1" ht="15" customHeight="1">
      <c r="A70" s="30" t="s">
        <v>10</v>
      </c>
      <c r="B70" s="18"/>
      <c r="C70" s="18"/>
      <c r="D70" s="18"/>
      <c r="E70" s="31"/>
      <c r="F70" s="32">
        <f>F69+TIME(,2,)</f>
        <v>0.20416666666666664</v>
      </c>
      <c r="G70" s="32"/>
      <c r="H70" s="32">
        <f t="shared" ref="H70:Z71" si="42">H69+TIME(,2,)</f>
        <v>0.23541666666666664</v>
      </c>
      <c r="I70" s="32"/>
      <c r="J70" s="32">
        <f t="shared" si="42"/>
        <v>0.25624999999999998</v>
      </c>
      <c r="K70" s="32"/>
      <c r="L70" s="32">
        <f t="shared" si="42"/>
        <v>0.27013888888888887</v>
      </c>
      <c r="M70" s="32"/>
      <c r="N70" s="32">
        <f t="shared" si="42"/>
        <v>0.28402777777777777</v>
      </c>
      <c r="O70" s="32"/>
      <c r="P70" s="32">
        <f t="shared" si="42"/>
        <v>0.29791666666666666</v>
      </c>
      <c r="Q70" s="32"/>
      <c r="R70" s="32">
        <f t="shared" si="42"/>
        <v>0.31180555555555556</v>
      </c>
      <c r="S70" s="32"/>
      <c r="T70" s="32">
        <f t="shared" si="42"/>
        <v>0.32569444444444445</v>
      </c>
      <c r="U70" s="32"/>
      <c r="V70" s="32">
        <f t="shared" si="42"/>
        <v>0.33958333333333335</v>
      </c>
      <c r="W70" s="32"/>
      <c r="X70" s="32">
        <f t="shared" si="42"/>
        <v>0.36041666666666666</v>
      </c>
      <c r="Y70" s="32"/>
      <c r="Z70" s="32">
        <f t="shared" si="42"/>
        <v>0.38124999999999998</v>
      </c>
      <c r="AA70" s="32"/>
      <c r="AB70" s="72"/>
      <c r="AC70" s="31"/>
      <c r="AD70" s="32">
        <f>AD69+TIME(,2,)</f>
        <v>0.46458333333333329</v>
      </c>
      <c r="AE70" s="32"/>
      <c r="AF70" s="32">
        <f t="shared" ref="AF70:AF71" si="43">AF69+TIME(,2,)</f>
        <v>0.48541666666666661</v>
      </c>
      <c r="AG70" s="32"/>
      <c r="AH70" s="32">
        <f t="shared" ref="AH70:AH71" si="44">AH69+TIME(,2,)</f>
        <v>0.50624999999999998</v>
      </c>
      <c r="AI70" s="32"/>
      <c r="AJ70" s="32">
        <f t="shared" ref="AJ70:AJ71" si="45">AJ69+TIME(,2,)</f>
        <v>0.52013888888888882</v>
      </c>
      <c r="AK70" s="32"/>
      <c r="AL70" s="32">
        <f t="shared" ref="AL70:AL71" si="46">AL69+TIME(,2,)</f>
        <v>0.53402777777777766</v>
      </c>
      <c r="AM70" s="32"/>
      <c r="AN70" s="72"/>
      <c r="AO70" s="33"/>
      <c r="AP70" s="32">
        <f t="shared" ref="AP70:AP71" si="47">AP69+TIME(,2,)</f>
        <v>0.58958333333333335</v>
      </c>
      <c r="AQ70" s="32"/>
      <c r="AR70" s="32">
        <f t="shared" ref="AR70:AR71" si="48">AR69+TIME(,2,)</f>
        <v>0.60347222222222219</v>
      </c>
      <c r="AS70" s="32"/>
      <c r="AT70" s="72"/>
      <c r="AU70" s="31"/>
      <c r="AV70" s="32">
        <f t="shared" ref="AV70:AV71" si="49">AV69+TIME(,2,)</f>
        <v>0.65902777777777777</v>
      </c>
      <c r="AW70" s="32"/>
      <c r="AX70" s="32">
        <f t="shared" ref="AX70:AX71" si="50">AX69+TIME(,2,)</f>
        <v>0.67291666666666661</v>
      </c>
      <c r="AY70" s="32"/>
      <c r="AZ70" s="32">
        <f t="shared" ref="AZ70:AZ71" si="51">AZ69+TIME(,2,)</f>
        <v>0.69374999999999998</v>
      </c>
      <c r="BA70" s="32"/>
      <c r="BB70" s="32">
        <f t="shared" ref="BB70:BB71" si="52">BB69+TIME(,2,)</f>
        <v>0.71458333333333335</v>
      </c>
      <c r="BC70" s="32"/>
      <c r="BD70" s="32">
        <f t="shared" ref="BD70:BD71" si="53">BD69+TIME(,2,)</f>
        <v>0.73541666666666672</v>
      </c>
      <c r="BE70" s="32"/>
      <c r="BF70" s="32">
        <f t="shared" ref="BF70:BF71" si="54">BF69+TIME(,2,)</f>
        <v>0.75625000000000009</v>
      </c>
      <c r="BG70" s="32"/>
      <c r="BH70" s="32">
        <f t="shared" ref="BH70:BH71" si="55">BH69+TIME(,2,)</f>
        <v>0.77708333333333346</v>
      </c>
      <c r="BI70" s="32"/>
      <c r="BJ70" s="72"/>
      <c r="BK70" s="31"/>
      <c r="BL70" s="32">
        <f>BL69+TIME(,2,)</f>
        <v>0.83958333333333335</v>
      </c>
      <c r="BM70" s="32"/>
      <c r="BN70" s="32">
        <f>BN69+TIME(,2,)</f>
        <v>0.86736111111111114</v>
      </c>
      <c r="BO70" s="32"/>
      <c r="BP70" s="32">
        <f>BP69+TIME(,2,)</f>
        <v>0.89513888888888893</v>
      </c>
      <c r="BQ70" s="32"/>
      <c r="BR70" s="32">
        <f>BR69+TIME(,2,)</f>
        <v>0.92986111111111114</v>
      </c>
      <c r="BS70" s="32"/>
    </row>
    <row r="71" spans="1:71" s="29" customFormat="1" ht="15" customHeight="1">
      <c r="A71" s="30" t="s">
        <v>11</v>
      </c>
      <c r="B71" s="18"/>
      <c r="C71" s="18"/>
      <c r="D71" s="18"/>
      <c r="E71" s="31"/>
      <c r="F71" s="32">
        <f>F70+TIME(,2,)</f>
        <v>0.20555555555555552</v>
      </c>
      <c r="G71" s="32"/>
      <c r="H71" s="32">
        <f t="shared" si="42"/>
        <v>0.23680555555555552</v>
      </c>
      <c r="I71" s="32"/>
      <c r="J71" s="32">
        <f t="shared" si="42"/>
        <v>0.25763888888888886</v>
      </c>
      <c r="K71" s="32"/>
      <c r="L71" s="32">
        <f t="shared" si="42"/>
        <v>0.27152777777777776</v>
      </c>
      <c r="M71" s="32"/>
      <c r="N71" s="32">
        <f t="shared" si="42"/>
        <v>0.28541666666666665</v>
      </c>
      <c r="O71" s="32"/>
      <c r="P71" s="32">
        <f t="shared" si="42"/>
        <v>0.29930555555555555</v>
      </c>
      <c r="Q71" s="32"/>
      <c r="R71" s="32">
        <f t="shared" si="42"/>
        <v>0.31319444444444444</v>
      </c>
      <c r="S71" s="32"/>
      <c r="T71" s="32">
        <f t="shared" si="42"/>
        <v>0.32708333333333334</v>
      </c>
      <c r="U71" s="32"/>
      <c r="V71" s="32">
        <f t="shared" si="42"/>
        <v>0.34097222222222223</v>
      </c>
      <c r="W71" s="32"/>
      <c r="X71" s="32">
        <f t="shared" si="42"/>
        <v>0.36180555555555555</v>
      </c>
      <c r="Y71" s="32"/>
      <c r="Z71" s="32">
        <f t="shared" si="42"/>
        <v>0.38263888888888886</v>
      </c>
      <c r="AA71" s="32"/>
      <c r="AB71" s="72"/>
      <c r="AC71" s="31"/>
      <c r="AD71" s="32">
        <f>AD70+TIME(,2,)</f>
        <v>0.46597222222222218</v>
      </c>
      <c r="AE71" s="32"/>
      <c r="AF71" s="32">
        <f t="shared" si="43"/>
        <v>0.48680555555555549</v>
      </c>
      <c r="AG71" s="32"/>
      <c r="AH71" s="32">
        <f t="shared" si="44"/>
        <v>0.50763888888888886</v>
      </c>
      <c r="AI71" s="32"/>
      <c r="AJ71" s="32">
        <f t="shared" si="45"/>
        <v>0.5215277777777777</v>
      </c>
      <c r="AK71" s="32"/>
      <c r="AL71" s="32">
        <f t="shared" si="46"/>
        <v>0.53541666666666654</v>
      </c>
      <c r="AM71" s="32"/>
      <c r="AN71" s="72"/>
      <c r="AO71" s="33"/>
      <c r="AP71" s="32">
        <f t="shared" si="47"/>
        <v>0.59097222222222223</v>
      </c>
      <c r="AQ71" s="32"/>
      <c r="AR71" s="32">
        <f t="shared" si="48"/>
        <v>0.60486111111111107</v>
      </c>
      <c r="AS71" s="32"/>
      <c r="AT71" s="72"/>
      <c r="AU71" s="31"/>
      <c r="AV71" s="32">
        <f t="shared" si="49"/>
        <v>0.66041666666666665</v>
      </c>
      <c r="AW71" s="32"/>
      <c r="AX71" s="32">
        <f t="shared" si="50"/>
        <v>0.67430555555555549</v>
      </c>
      <c r="AY71" s="32"/>
      <c r="AZ71" s="32">
        <f t="shared" si="51"/>
        <v>0.69513888888888886</v>
      </c>
      <c r="BA71" s="32"/>
      <c r="BB71" s="32">
        <f t="shared" si="52"/>
        <v>0.71597222222222223</v>
      </c>
      <c r="BC71" s="32"/>
      <c r="BD71" s="32">
        <f t="shared" si="53"/>
        <v>0.7368055555555556</v>
      </c>
      <c r="BE71" s="32"/>
      <c r="BF71" s="32">
        <f t="shared" si="54"/>
        <v>0.75763888888888897</v>
      </c>
      <c r="BG71" s="32"/>
      <c r="BH71" s="32">
        <f t="shared" si="55"/>
        <v>0.77847222222222234</v>
      </c>
      <c r="BI71" s="32"/>
      <c r="BJ71" s="72"/>
      <c r="BK71" s="31"/>
      <c r="BL71" s="32">
        <f>BL70+TIME(,2,)</f>
        <v>0.84097222222222223</v>
      </c>
      <c r="BM71" s="32"/>
      <c r="BN71" s="32">
        <f>BN70+TIME(,2,)</f>
        <v>0.86875000000000002</v>
      </c>
      <c r="BO71" s="32"/>
      <c r="BP71" s="32">
        <f>BP70+TIME(,2,)</f>
        <v>0.89652777777777781</v>
      </c>
      <c r="BQ71" s="32"/>
      <c r="BR71" s="32">
        <f>BR70+TIME(,2,)</f>
        <v>0.93125000000000002</v>
      </c>
      <c r="BS71" s="32"/>
    </row>
    <row r="72" spans="1:71" s="29" customFormat="1" ht="15" customHeight="1">
      <c r="A72" s="23" t="s">
        <v>12</v>
      </c>
      <c r="B72" s="24"/>
      <c r="C72" s="24"/>
      <c r="D72" s="24"/>
      <c r="E72" s="25"/>
      <c r="F72" s="34">
        <f>F71+TIME(,1,)</f>
        <v>0.20624999999999996</v>
      </c>
      <c r="G72" s="34"/>
      <c r="H72" s="34">
        <f t="shared" ref="H72:Z74" si="56">H71+TIME(,1,)</f>
        <v>0.23749999999999996</v>
      </c>
      <c r="I72" s="34"/>
      <c r="J72" s="34">
        <f t="shared" si="56"/>
        <v>0.2583333333333333</v>
      </c>
      <c r="K72" s="34"/>
      <c r="L72" s="34">
        <f t="shared" si="56"/>
        <v>0.2722222222222222</v>
      </c>
      <c r="M72" s="34"/>
      <c r="N72" s="34">
        <f t="shared" si="56"/>
        <v>0.28611111111111109</v>
      </c>
      <c r="O72" s="34"/>
      <c r="P72" s="34">
        <f t="shared" si="56"/>
        <v>0.3</v>
      </c>
      <c r="Q72" s="34"/>
      <c r="R72" s="34">
        <f t="shared" si="56"/>
        <v>0.31388888888888888</v>
      </c>
      <c r="S72" s="34"/>
      <c r="T72" s="34">
        <f t="shared" si="56"/>
        <v>0.32777777777777778</v>
      </c>
      <c r="U72" s="34"/>
      <c r="V72" s="34">
        <f t="shared" si="56"/>
        <v>0.34166666666666667</v>
      </c>
      <c r="W72" s="34"/>
      <c r="X72" s="34">
        <f t="shared" si="56"/>
        <v>0.36249999999999999</v>
      </c>
      <c r="Y72" s="34"/>
      <c r="Z72" s="34">
        <f t="shared" si="56"/>
        <v>0.3833333333333333</v>
      </c>
      <c r="AA72" s="26"/>
      <c r="AB72" s="72"/>
      <c r="AC72" s="25"/>
      <c r="AD72" s="34">
        <f>AD71+TIME(,1,)</f>
        <v>0.46666666666666662</v>
      </c>
      <c r="AE72" s="34"/>
      <c r="AF72" s="34">
        <f t="shared" ref="AF72:AF74" si="57">AF71+TIME(,1,)</f>
        <v>0.48749999999999993</v>
      </c>
      <c r="AG72" s="34"/>
      <c r="AH72" s="34">
        <f t="shared" ref="AH72:AH74" si="58">AH71+TIME(,1,)</f>
        <v>0.5083333333333333</v>
      </c>
      <c r="AI72" s="34"/>
      <c r="AJ72" s="34">
        <f t="shared" ref="AJ72:AJ74" si="59">AJ71+TIME(,1,)</f>
        <v>0.52222222222222214</v>
      </c>
      <c r="AK72" s="34"/>
      <c r="AL72" s="34">
        <f t="shared" ref="AL72:AL74" si="60">AL71+TIME(,1,)</f>
        <v>0.53611111111111098</v>
      </c>
      <c r="AM72" s="34"/>
      <c r="AN72" s="72"/>
      <c r="AO72" s="27"/>
      <c r="AP72" s="34">
        <f t="shared" ref="AP72:AP74" si="61">AP71+TIME(,1,)</f>
        <v>0.59166666666666667</v>
      </c>
      <c r="AQ72" s="34"/>
      <c r="AR72" s="34">
        <f t="shared" ref="AR72:AR74" si="62">AR71+TIME(,1,)</f>
        <v>0.60555555555555551</v>
      </c>
      <c r="AS72" s="34"/>
      <c r="AT72" s="72"/>
      <c r="AU72" s="25"/>
      <c r="AV72" s="34">
        <f t="shared" ref="AV72:AV74" si="63">AV71+TIME(,1,)</f>
        <v>0.66111111111111109</v>
      </c>
      <c r="AW72" s="34"/>
      <c r="AX72" s="34">
        <f t="shared" ref="AX72:AX74" si="64">AX71+TIME(,1,)</f>
        <v>0.67499999999999993</v>
      </c>
      <c r="AY72" s="34"/>
      <c r="AZ72" s="34">
        <f t="shared" ref="AZ72:AZ74" si="65">AZ71+TIME(,1,)</f>
        <v>0.6958333333333333</v>
      </c>
      <c r="BA72" s="34"/>
      <c r="BB72" s="34">
        <f t="shared" ref="BB72:BB74" si="66">BB71+TIME(,1,)</f>
        <v>0.71666666666666667</v>
      </c>
      <c r="BC72" s="34"/>
      <c r="BD72" s="34">
        <f t="shared" ref="BD72:BD74" si="67">BD71+TIME(,1,)</f>
        <v>0.73750000000000004</v>
      </c>
      <c r="BE72" s="34"/>
      <c r="BF72" s="34">
        <f t="shared" ref="BF72:BF74" si="68">BF71+TIME(,1,)</f>
        <v>0.75833333333333341</v>
      </c>
      <c r="BG72" s="34"/>
      <c r="BH72" s="34">
        <f t="shared" ref="BH72:BH74" si="69">BH71+TIME(,1,)</f>
        <v>0.77916666666666679</v>
      </c>
      <c r="BI72" s="34"/>
      <c r="BJ72" s="72"/>
      <c r="BK72" s="25"/>
      <c r="BL72" s="34">
        <f>BL71+TIME(,1,)</f>
        <v>0.84166666666666667</v>
      </c>
      <c r="BM72" s="34"/>
      <c r="BN72" s="34">
        <f>BN71+TIME(,1,)</f>
        <v>0.86944444444444446</v>
      </c>
      <c r="BO72" s="34"/>
      <c r="BP72" s="34">
        <f>BP71+TIME(,1,)</f>
        <v>0.89722222222222225</v>
      </c>
      <c r="BQ72" s="34"/>
      <c r="BR72" s="34">
        <f>BR71+TIME(,1,)</f>
        <v>0.93194444444444446</v>
      </c>
      <c r="BS72" s="32"/>
    </row>
    <row r="73" spans="1:71" s="29" customFormat="1" ht="15" customHeight="1">
      <c r="A73" s="30" t="s">
        <v>13</v>
      </c>
      <c r="B73" s="18"/>
      <c r="C73" s="18"/>
      <c r="D73" s="18"/>
      <c r="E73" s="31"/>
      <c r="F73" s="32">
        <f>F72+TIME(,1,)</f>
        <v>0.2069444444444444</v>
      </c>
      <c r="G73" s="32"/>
      <c r="H73" s="32">
        <f t="shared" si="56"/>
        <v>0.2381944444444444</v>
      </c>
      <c r="I73" s="32"/>
      <c r="J73" s="32">
        <f t="shared" si="56"/>
        <v>0.25902777777777775</v>
      </c>
      <c r="K73" s="32"/>
      <c r="L73" s="32">
        <f t="shared" si="56"/>
        <v>0.27291666666666664</v>
      </c>
      <c r="M73" s="32"/>
      <c r="N73" s="32">
        <f t="shared" si="56"/>
        <v>0.28680555555555554</v>
      </c>
      <c r="O73" s="32"/>
      <c r="P73" s="32">
        <f t="shared" si="56"/>
        <v>0.30069444444444443</v>
      </c>
      <c r="Q73" s="32"/>
      <c r="R73" s="32">
        <f t="shared" si="56"/>
        <v>0.31458333333333333</v>
      </c>
      <c r="S73" s="32"/>
      <c r="T73" s="32">
        <f t="shared" si="56"/>
        <v>0.32847222222222222</v>
      </c>
      <c r="U73" s="32"/>
      <c r="V73" s="32">
        <f t="shared" si="56"/>
        <v>0.34236111111111112</v>
      </c>
      <c r="W73" s="32"/>
      <c r="X73" s="32">
        <f t="shared" si="56"/>
        <v>0.36319444444444443</v>
      </c>
      <c r="Y73" s="32"/>
      <c r="Z73" s="32">
        <f t="shared" si="56"/>
        <v>0.38402777777777775</v>
      </c>
      <c r="AA73" s="32"/>
      <c r="AB73" s="72"/>
      <c r="AC73" s="31"/>
      <c r="AD73" s="32">
        <f>AD72+TIME(,1,)</f>
        <v>0.46736111111111106</v>
      </c>
      <c r="AE73" s="32"/>
      <c r="AF73" s="32">
        <f t="shared" si="57"/>
        <v>0.48819444444444438</v>
      </c>
      <c r="AG73" s="32"/>
      <c r="AH73" s="32">
        <f t="shared" si="58"/>
        <v>0.50902777777777775</v>
      </c>
      <c r="AI73" s="32"/>
      <c r="AJ73" s="32">
        <f t="shared" si="59"/>
        <v>0.52291666666666659</v>
      </c>
      <c r="AK73" s="32"/>
      <c r="AL73" s="32">
        <f t="shared" si="60"/>
        <v>0.53680555555555542</v>
      </c>
      <c r="AM73" s="32"/>
      <c r="AN73" s="72"/>
      <c r="AO73" s="33"/>
      <c r="AP73" s="32">
        <f t="shared" si="61"/>
        <v>0.59236111111111112</v>
      </c>
      <c r="AQ73" s="32"/>
      <c r="AR73" s="32">
        <f t="shared" si="62"/>
        <v>0.60624999999999996</v>
      </c>
      <c r="AS73" s="32"/>
      <c r="AT73" s="72"/>
      <c r="AU73" s="31"/>
      <c r="AV73" s="32">
        <f t="shared" si="63"/>
        <v>0.66180555555555554</v>
      </c>
      <c r="AW73" s="32"/>
      <c r="AX73" s="32">
        <f t="shared" si="64"/>
        <v>0.67569444444444438</v>
      </c>
      <c r="AY73" s="32"/>
      <c r="AZ73" s="32">
        <f t="shared" si="65"/>
        <v>0.69652777777777775</v>
      </c>
      <c r="BA73" s="32"/>
      <c r="BB73" s="32">
        <f t="shared" si="66"/>
        <v>0.71736111111111112</v>
      </c>
      <c r="BC73" s="32"/>
      <c r="BD73" s="32">
        <f t="shared" si="67"/>
        <v>0.73819444444444449</v>
      </c>
      <c r="BE73" s="32"/>
      <c r="BF73" s="32">
        <f t="shared" si="68"/>
        <v>0.75902777777777786</v>
      </c>
      <c r="BG73" s="32"/>
      <c r="BH73" s="32">
        <f t="shared" si="69"/>
        <v>0.77986111111111123</v>
      </c>
      <c r="BI73" s="32"/>
      <c r="BJ73" s="72"/>
      <c r="BK73" s="31"/>
      <c r="BL73" s="32">
        <f>BL72+TIME(,1,)</f>
        <v>0.84236111111111112</v>
      </c>
      <c r="BM73" s="32"/>
      <c r="BN73" s="32">
        <f>BN72+TIME(,1,)</f>
        <v>0.87013888888888891</v>
      </c>
      <c r="BO73" s="32"/>
      <c r="BP73" s="32">
        <f>BP72+TIME(,1,)</f>
        <v>0.8979166666666667</v>
      </c>
      <c r="BQ73" s="32"/>
      <c r="BR73" s="32">
        <f>BR72+TIME(,1,)</f>
        <v>0.93263888888888891</v>
      </c>
      <c r="BS73" s="32"/>
    </row>
    <row r="74" spans="1:71" s="29" customFormat="1" ht="15" customHeight="1">
      <c r="A74" s="30" t="s">
        <v>14</v>
      </c>
      <c r="B74" s="18"/>
      <c r="C74" s="18"/>
      <c r="D74" s="18"/>
      <c r="E74" s="31"/>
      <c r="F74" s="32">
        <f>F73+TIME(,1,)</f>
        <v>0.20763888888888885</v>
      </c>
      <c r="G74" s="32"/>
      <c r="H74" s="32">
        <f t="shared" si="56"/>
        <v>0.23888888888888885</v>
      </c>
      <c r="I74" s="32"/>
      <c r="J74" s="32">
        <f t="shared" si="56"/>
        <v>0.25972222222222219</v>
      </c>
      <c r="K74" s="32"/>
      <c r="L74" s="32">
        <f t="shared" si="56"/>
        <v>0.27361111111111108</v>
      </c>
      <c r="M74" s="32"/>
      <c r="N74" s="32">
        <f t="shared" si="56"/>
        <v>0.28749999999999998</v>
      </c>
      <c r="O74" s="32"/>
      <c r="P74" s="32">
        <f t="shared" si="56"/>
        <v>0.30138888888888887</v>
      </c>
      <c r="Q74" s="32"/>
      <c r="R74" s="32">
        <f t="shared" si="56"/>
        <v>0.31527777777777777</v>
      </c>
      <c r="S74" s="32"/>
      <c r="T74" s="32">
        <f t="shared" si="56"/>
        <v>0.32916666666666666</v>
      </c>
      <c r="U74" s="32"/>
      <c r="V74" s="32">
        <f t="shared" si="56"/>
        <v>0.34305555555555556</v>
      </c>
      <c r="W74" s="32"/>
      <c r="X74" s="32">
        <f t="shared" si="56"/>
        <v>0.36388888888888887</v>
      </c>
      <c r="Y74" s="32"/>
      <c r="Z74" s="32">
        <f t="shared" si="56"/>
        <v>0.38472222222222219</v>
      </c>
      <c r="AA74" s="32"/>
      <c r="AB74" s="72"/>
      <c r="AC74" s="31"/>
      <c r="AD74" s="32">
        <f>AD73+TIME(,1,)</f>
        <v>0.4680555555555555</v>
      </c>
      <c r="AE74" s="32"/>
      <c r="AF74" s="32">
        <f t="shared" si="57"/>
        <v>0.48888888888888882</v>
      </c>
      <c r="AG74" s="32"/>
      <c r="AH74" s="32">
        <f t="shared" si="58"/>
        <v>0.50972222222222219</v>
      </c>
      <c r="AI74" s="32"/>
      <c r="AJ74" s="32">
        <f t="shared" si="59"/>
        <v>0.52361111111111103</v>
      </c>
      <c r="AK74" s="32"/>
      <c r="AL74" s="32">
        <f t="shared" si="60"/>
        <v>0.53749999999999987</v>
      </c>
      <c r="AM74" s="32"/>
      <c r="AN74" s="72"/>
      <c r="AO74" s="33"/>
      <c r="AP74" s="32">
        <f t="shared" si="61"/>
        <v>0.59305555555555556</v>
      </c>
      <c r="AQ74" s="32"/>
      <c r="AR74" s="32">
        <f t="shared" si="62"/>
        <v>0.6069444444444444</v>
      </c>
      <c r="AS74" s="32"/>
      <c r="AT74" s="72"/>
      <c r="AU74" s="31"/>
      <c r="AV74" s="32">
        <f t="shared" si="63"/>
        <v>0.66249999999999998</v>
      </c>
      <c r="AW74" s="32"/>
      <c r="AX74" s="32">
        <f t="shared" si="64"/>
        <v>0.67638888888888882</v>
      </c>
      <c r="AY74" s="32"/>
      <c r="AZ74" s="32">
        <f t="shared" si="65"/>
        <v>0.69722222222222219</v>
      </c>
      <c r="BA74" s="32"/>
      <c r="BB74" s="32">
        <f t="shared" si="66"/>
        <v>0.71805555555555556</v>
      </c>
      <c r="BC74" s="32"/>
      <c r="BD74" s="32">
        <f t="shared" si="67"/>
        <v>0.73888888888888893</v>
      </c>
      <c r="BE74" s="32"/>
      <c r="BF74" s="32">
        <f t="shared" si="68"/>
        <v>0.7597222222222223</v>
      </c>
      <c r="BG74" s="32"/>
      <c r="BH74" s="32">
        <f t="shared" si="69"/>
        <v>0.78055555555555567</v>
      </c>
      <c r="BI74" s="32"/>
      <c r="BJ74" s="72"/>
      <c r="BK74" s="31"/>
      <c r="BL74" s="32">
        <f>BL73+TIME(,1,)</f>
        <v>0.84305555555555556</v>
      </c>
      <c r="BM74" s="32"/>
      <c r="BN74" s="32">
        <f>BN73+TIME(,1,)</f>
        <v>0.87083333333333335</v>
      </c>
      <c r="BO74" s="32"/>
      <c r="BP74" s="32">
        <f>BP73+TIME(,1,)</f>
        <v>0.89861111111111114</v>
      </c>
      <c r="BQ74" s="32"/>
      <c r="BR74" s="32">
        <f>BR73+TIME(,1,)</f>
        <v>0.93333333333333335</v>
      </c>
      <c r="BS74" s="32"/>
    </row>
    <row r="75" spans="1:71" s="29" customFormat="1" ht="15" customHeight="1">
      <c r="A75" s="30" t="s">
        <v>15</v>
      </c>
      <c r="B75" s="18"/>
      <c r="C75" s="18"/>
      <c r="D75" s="18"/>
      <c r="E75" s="31"/>
      <c r="F75" s="32">
        <f>F74+TIME(,3,)</f>
        <v>0.20972222222222217</v>
      </c>
      <c r="G75" s="32"/>
      <c r="H75" s="32">
        <f t="shared" ref="H75:Z75" si="70">H74+TIME(,3,)</f>
        <v>0.24097222222222217</v>
      </c>
      <c r="I75" s="32"/>
      <c r="J75" s="32">
        <f t="shared" si="70"/>
        <v>0.26180555555555551</v>
      </c>
      <c r="K75" s="32"/>
      <c r="L75" s="32">
        <f t="shared" si="70"/>
        <v>0.27569444444444441</v>
      </c>
      <c r="M75" s="32"/>
      <c r="N75" s="32">
        <f t="shared" si="70"/>
        <v>0.2895833333333333</v>
      </c>
      <c r="O75" s="32"/>
      <c r="P75" s="32">
        <f t="shared" si="70"/>
        <v>0.3034722222222222</v>
      </c>
      <c r="Q75" s="32"/>
      <c r="R75" s="32">
        <f t="shared" si="70"/>
        <v>0.31736111111111109</v>
      </c>
      <c r="S75" s="32"/>
      <c r="T75" s="32">
        <f t="shared" si="70"/>
        <v>0.33124999999999999</v>
      </c>
      <c r="U75" s="32"/>
      <c r="V75" s="32">
        <f t="shared" si="70"/>
        <v>0.34513888888888888</v>
      </c>
      <c r="W75" s="32"/>
      <c r="X75" s="32">
        <f t="shared" si="70"/>
        <v>0.3659722222222222</v>
      </c>
      <c r="Y75" s="32"/>
      <c r="Z75" s="32">
        <f t="shared" si="70"/>
        <v>0.38680555555555551</v>
      </c>
      <c r="AA75" s="32"/>
      <c r="AB75" s="72"/>
      <c r="AC75" s="31"/>
      <c r="AD75" s="32">
        <f>AD74+TIME(,3,)</f>
        <v>0.47013888888888883</v>
      </c>
      <c r="AE75" s="32"/>
      <c r="AF75" s="32">
        <f t="shared" ref="AF75" si="71">AF74+TIME(,3,)</f>
        <v>0.49097222222222214</v>
      </c>
      <c r="AG75" s="32"/>
      <c r="AH75" s="32">
        <f t="shared" ref="AH75" si="72">AH74+TIME(,3,)</f>
        <v>0.51180555555555551</v>
      </c>
      <c r="AI75" s="32"/>
      <c r="AJ75" s="32">
        <f t="shared" ref="AJ75" si="73">AJ74+TIME(,3,)</f>
        <v>0.52569444444444435</v>
      </c>
      <c r="AK75" s="32"/>
      <c r="AL75" s="32">
        <f t="shared" ref="AL75" si="74">AL74+TIME(,3,)</f>
        <v>0.53958333333333319</v>
      </c>
      <c r="AM75" s="32"/>
      <c r="AN75" s="72"/>
      <c r="AO75" s="33"/>
      <c r="AP75" s="32">
        <f t="shared" ref="AP75" si="75">AP74+TIME(,3,)</f>
        <v>0.59513888888888888</v>
      </c>
      <c r="AQ75" s="32"/>
      <c r="AR75" s="32">
        <f t="shared" ref="AR75" si="76">AR74+TIME(,3,)</f>
        <v>0.60902777777777772</v>
      </c>
      <c r="AS75" s="32"/>
      <c r="AT75" s="72"/>
      <c r="AU75" s="31"/>
      <c r="AV75" s="32">
        <f t="shared" ref="AV75" si="77">AV74+TIME(,3,)</f>
        <v>0.6645833333333333</v>
      </c>
      <c r="AW75" s="32"/>
      <c r="AX75" s="32">
        <f t="shared" ref="AX75" si="78">AX74+TIME(,3,)</f>
        <v>0.67847222222222214</v>
      </c>
      <c r="AY75" s="32"/>
      <c r="AZ75" s="32">
        <f t="shared" ref="AZ75" si="79">AZ74+TIME(,3,)</f>
        <v>0.69930555555555551</v>
      </c>
      <c r="BA75" s="32"/>
      <c r="BB75" s="32">
        <f t="shared" ref="BB75" si="80">BB74+TIME(,3,)</f>
        <v>0.72013888888888888</v>
      </c>
      <c r="BC75" s="32"/>
      <c r="BD75" s="32">
        <f t="shared" ref="BD75" si="81">BD74+TIME(,3,)</f>
        <v>0.74097222222222225</v>
      </c>
      <c r="BE75" s="32"/>
      <c r="BF75" s="32">
        <f t="shared" ref="BF75" si="82">BF74+TIME(,3,)</f>
        <v>0.76180555555555562</v>
      </c>
      <c r="BG75" s="32"/>
      <c r="BH75" s="32">
        <f t="shared" ref="BH75" si="83">BH74+TIME(,3,)</f>
        <v>0.78263888888888899</v>
      </c>
      <c r="BI75" s="32"/>
      <c r="BJ75" s="72"/>
      <c r="BK75" s="31"/>
      <c r="BL75" s="32">
        <f>BL74+TIME(,3,)</f>
        <v>0.84513888888888888</v>
      </c>
      <c r="BM75" s="32"/>
      <c r="BN75" s="32">
        <f>BN74+TIME(,3,)</f>
        <v>0.87291666666666667</v>
      </c>
      <c r="BO75" s="32"/>
      <c r="BP75" s="32">
        <f>BP74+TIME(,3,)</f>
        <v>0.90069444444444446</v>
      </c>
      <c r="BQ75" s="32"/>
      <c r="BR75" s="32">
        <f>BR74+TIME(,3,)</f>
        <v>0.93541666666666667</v>
      </c>
      <c r="BS75" s="32"/>
    </row>
    <row r="76" spans="1:71" s="29" customFormat="1" ht="15" customHeight="1">
      <c r="A76" s="35" t="s">
        <v>16</v>
      </c>
      <c r="B76" s="36"/>
      <c r="C76" s="36"/>
      <c r="D76" s="36"/>
      <c r="E76" s="25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72"/>
      <c r="AC76" s="25"/>
      <c r="AD76" s="26"/>
      <c r="AE76" s="26"/>
      <c r="AF76" s="26"/>
      <c r="AG76" s="26"/>
      <c r="AH76" s="26"/>
      <c r="AI76" s="26"/>
      <c r="AJ76" s="26"/>
      <c r="AK76" s="26"/>
      <c r="AL76" s="26"/>
      <c r="AM76" s="25"/>
      <c r="AN76" s="72"/>
      <c r="AO76" s="27"/>
      <c r="AP76" s="26"/>
      <c r="AQ76" s="26"/>
      <c r="AR76" s="26"/>
      <c r="AS76" s="25"/>
      <c r="AT76" s="72"/>
      <c r="AU76" s="25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5"/>
      <c r="BJ76" s="72"/>
      <c r="BK76" s="25"/>
      <c r="BL76" s="26"/>
      <c r="BM76" s="26"/>
      <c r="BN76" s="37">
        <f>BN75+TIME(,4,)</f>
        <v>0.87569444444444444</v>
      </c>
      <c r="BO76" s="26"/>
      <c r="BP76" s="37">
        <f>BP75+TIME(,4,)</f>
        <v>0.90347222222222223</v>
      </c>
      <c r="BQ76" s="37"/>
      <c r="BR76" s="38">
        <f>BR75+TIME(,4,)</f>
        <v>0.93819444444444444</v>
      </c>
    </row>
    <row r="77" spans="1:71" s="29" customFormat="1" ht="15" customHeight="1">
      <c r="A77" s="39" t="s">
        <v>17</v>
      </c>
      <c r="B77" s="18"/>
      <c r="C77" s="18"/>
      <c r="D77" s="18"/>
      <c r="E77" s="31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72"/>
      <c r="AC77" s="31"/>
      <c r="AD77" s="32"/>
      <c r="AE77" s="32"/>
      <c r="AF77" s="32"/>
      <c r="AG77" s="32"/>
      <c r="AH77" s="32"/>
      <c r="AI77" s="32"/>
      <c r="AJ77" s="32"/>
      <c r="AK77" s="32"/>
      <c r="AL77" s="32"/>
      <c r="AM77" s="31"/>
      <c r="AN77" s="72"/>
      <c r="AO77" s="33"/>
      <c r="AP77" s="32"/>
      <c r="AQ77" s="32"/>
      <c r="AR77" s="32"/>
      <c r="AS77" s="31"/>
      <c r="AT77" s="72"/>
      <c r="AU77" s="31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1"/>
      <c r="BJ77" s="72"/>
      <c r="BK77" s="31"/>
      <c r="BL77" s="32"/>
      <c r="BM77" s="32"/>
      <c r="BN77" s="40">
        <f>BN76+TIME(,3,)</f>
        <v>0.87777777777777777</v>
      </c>
      <c r="BO77" s="32"/>
      <c r="BP77" s="40">
        <f>BP76+TIME(,3,)</f>
        <v>0.90555555555555556</v>
      </c>
      <c r="BQ77" s="40"/>
      <c r="BR77" s="41">
        <f>BR76+TIME(,3,)</f>
        <v>0.94027777777777777</v>
      </c>
    </row>
    <row r="78" spans="1:71" s="29" customFormat="1" ht="15" customHeight="1">
      <c r="A78" s="39" t="s">
        <v>16</v>
      </c>
      <c r="B78" s="18"/>
      <c r="C78" s="18"/>
      <c r="D78" s="18"/>
      <c r="E78" s="31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72"/>
      <c r="AC78" s="31"/>
      <c r="AD78" s="32"/>
      <c r="AE78" s="32"/>
      <c r="AF78" s="32"/>
      <c r="AG78" s="32"/>
      <c r="AH78" s="32"/>
      <c r="AI78" s="32"/>
      <c r="AJ78" s="32"/>
      <c r="AK78" s="32"/>
      <c r="AL78" s="32"/>
      <c r="AM78" s="31"/>
      <c r="AN78" s="72"/>
      <c r="AO78" s="33"/>
      <c r="AP78" s="32"/>
      <c r="AQ78" s="32"/>
      <c r="AR78" s="32"/>
      <c r="AS78" s="31"/>
      <c r="AT78" s="72"/>
      <c r="AU78" s="31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1"/>
      <c r="BJ78" s="72"/>
      <c r="BK78" s="31"/>
      <c r="BL78" s="32"/>
      <c r="BM78" s="32"/>
      <c r="BN78" s="40">
        <f>BN77+TIME(,2,)</f>
        <v>0.87916666666666665</v>
      </c>
      <c r="BO78" s="32"/>
      <c r="BP78" s="40">
        <f>BP77+TIME(,2,)</f>
        <v>0.90694444444444444</v>
      </c>
      <c r="BQ78" s="40"/>
      <c r="BR78" s="41">
        <f>BR77+TIME(,2,)</f>
        <v>0.94166666666666665</v>
      </c>
    </row>
    <row r="79" spans="1:71" s="29" customFormat="1" ht="15" customHeight="1">
      <c r="A79" s="39" t="s">
        <v>18</v>
      </c>
      <c r="B79" s="18"/>
      <c r="C79" s="18"/>
      <c r="D79" s="18"/>
      <c r="E79" s="31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72"/>
      <c r="AC79" s="31"/>
      <c r="AD79" s="32"/>
      <c r="AE79" s="32"/>
      <c r="AF79" s="32"/>
      <c r="AG79" s="32"/>
      <c r="AH79" s="32"/>
      <c r="AI79" s="32"/>
      <c r="AJ79" s="32"/>
      <c r="AK79" s="32"/>
      <c r="AL79" s="32"/>
      <c r="AM79" s="31"/>
      <c r="AN79" s="72"/>
      <c r="AO79" s="33"/>
      <c r="AP79" s="32"/>
      <c r="AQ79" s="32"/>
      <c r="AR79" s="32"/>
      <c r="AS79" s="31"/>
      <c r="AT79" s="72"/>
      <c r="AU79" s="31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1"/>
      <c r="BJ79" s="72"/>
      <c r="BK79" s="31"/>
      <c r="BL79" s="32"/>
      <c r="BM79" s="32"/>
      <c r="BN79" s="32"/>
      <c r="BO79" s="32"/>
      <c r="BP79" s="32"/>
      <c r="BQ79" s="32"/>
      <c r="BR79" s="41">
        <f>BR78+TIME(,1,)</f>
        <v>0.94236111111111109</v>
      </c>
    </row>
    <row r="80" spans="1:71" s="29" customFormat="1" ht="15" customHeight="1">
      <c r="A80" s="39" t="s">
        <v>19</v>
      </c>
      <c r="B80" s="18"/>
      <c r="C80" s="18"/>
      <c r="D80" s="18"/>
      <c r="E80" s="31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72"/>
      <c r="AC80" s="31"/>
      <c r="AD80" s="32"/>
      <c r="AE80" s="32"/>
      <c r="AF80" s="32"/>
      <c r="AG80" s="32"/>
      <c r="AH80" s="32"/>
      <c r="AI80" s="32"/>
      <c r="AJ80" s="32"/>
      <c r="AK80" s="32"/>
      <c r="AL80" s="32"/>
      <c r="AM80" s="31"/>
      <c r="AN80" s="72"/>
      <c r="AO80" s="33"/>
      <c r="AP80" s="32"/>
      <c r="AQ80" s="32"/>
      <c r="AR80" s="32"/>
      <c r="AS80" s="31"/>
      <c r="AT80" s="72"/>
      <c r="AU80" s="31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1"/>
      <c r="BJ80" s="72"/>
      <c r="BK80" s="31"/>
      <c r="BL80" s="32"/>
      <c r="BM80" s="32"/>
      <c r="BN80" s="32"/>
      <c r="BO80" s="32"/>
      <c r="BP80" s="32"/>
      <c r="BQ80" s="32"/>
      <c r="BR80" s="41">
        <f>BR79+TIME(,3,)</f>
        <v>0.94444444444444442</v>
      </c>
    </row>
    <row r="81" spans="1:70" s="29" customFormat="1" ht="15" customHeight="1">
      <c r="A81" s="39" t="s">
        <v>18</v>
      </c>
      <c r="B81" s="18"/>
      <c r="C81" s="18"/>
      <c r="D81" s="18"/>
      <c r="E81" s="31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72"/>
      <c r="AC81" s="31"/>
      <c r="AD81" s="32"/>
      <c r="AE81" s="32"/>
      <c r="AF81" s="32"/>
      <c r="AG81" s="32"/>
      <c r="AH81" s="32"/>
      <c r="AI81" s="32"/>
      <c r="AJ81" s="32"/>
      <c r="AK81" s="32"/>
      <c r="AL81" s="32"/>
      <c r="AM81" s="31"/>
      <c r="AN81" s="72"/>
      <c r="AO81" s="33"/>
      <c r="AP81" s="32"/>
      <c r="AQ81" s="32"/>
      <c r="AR81" s="32"/>
      <c r="AS81" s="31"/>
      <c r="AT81" s="72"/>
      <c r="AU81" s="31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1"/>
      <c r="BJ81" s="72"/>
      <c r="BK81" s="31"/>
      <c r="BL81" s="32"/>
      <c r="BM81" s="32"/>
      <c r="BN81" s="32"/>
      <c r="BO81" s="32"/>
      <c r="BP81" s="32"/>
      <c r="BQ81" s="32"/>
      <c r="BR81" s="41">
        <f>BR80+TIME(,2,)</f>
        <v>0.9458333333333333</v>
      </c>
    </row>
    <row r="82" spans="1:70" s="29" customFormat="1" ht="15" customHeight="1">
      <c r="A82" s="39" t="s">
        <v>20</v>
      </c>
      <c r="B82" s="18"/>
      <c r="C82" s="18"/>
      <c r="D82" s="18"/>
      <c r="E82" s="31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72"/>
      <c r="AC82" s="31"/>
      <c r="AD82" s="32"/>
      <c r="AE82" s="32"/>
      <c r="AF82" s="32"/>
      <c r="AG82" s="32"/>
      <c r="AH82" s="32"/>
      <c r="AI82" s="32"/>
      <c r="AJ82" s="32"/>
      <c r="AK82" s="32"/>
      <c r="AL82" s="32"/>
      <c r="AM82" s="31"/>
      <c r="AN82" s="72"/>
      <c r="AO82" s="33"/>
      <c r="AP82" s="32"/>
      <c r="AQ82" s="32"/>
      <c r="AR82" s="32"/>
      <c r="AS82" s="31"/>
      <c r="AT82" s="72"/>
      <c r="AU82" s="31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1"/>
      <c r="BJ82" s="72"/>
      <c r="BK82" s="31"/>
      <c r="BL82" s="32"/>
      <c r="BM82" s="32"/>
      <c r="BN82" s="32"/>
      <c r="BO82" s="32"/>
      <c r="BP82" s="32"/>
      <c r="BQ82" s="32"/>
      <c r="BR82" s="41">
        <f>BR81+TIME(,1,)</f>
        <v>0.94652777777777775</v>
      </c>
    </row>
    <row r="83" spans="1:70" s="29" customFormat="1" ht="15" customHeight="1">
      <c r="A83" s="23" t="s">
        <v>21</v>
      </c>
      <c r="B83" s="24"/>
      <c r="C83" s="24"/>
      <c r="D83" s="24"/>
      <c r="E83" s="25"/>
      <c r="F83" s="26">
        <f>F75+TIME(,3,)</f>
        <v>0.2118055555555555</v>
      </c>
      <c r="G83" s="26"/>
      <c r="H83" s="26" t="s">
        <v>22</v>
      </c>
      <c r="I83" s="26"/>
      <c r="J83" s="26" t="s">
        <v>23</v>
      </c>
      <c r="K83" s="26"/>
      <c r="L83" s="26" t="s">
        <v>24</v>
      </c>
      <c r="M83" s="26"/>
      <c r="N83" s="26" t="s">
        <v>25</v>
      </c>
      <c r="O83" s="26"/>
      <c r="P83" s="26" t="s">
        <v>26</v>
      </c>
      <c r="Q83" s="26"/>
      <c r="R83" s="26" t="s">
        <v>27</v>
      </c>
      <c r="S83" s="26"/>
      <c r="T83" s="26" t="s">
        <v>28</v>
      </c>
      <c r="U83" s="26"/>
      <c r="V83" s="26" t="s">
        <v>29</v>
      </c>
      <c r="W83" s="26"/>
      <c r="X83" s="26" t="s">
        <v>30</v>
      </c>
      <c r="Y83" s="26"/>
      <c r="Z83" s="26" t="s">
        <v>31</v>
      </c>
      <c r="AA83" s="26"/>
      <c r="AB83" s="72"/>
      <c r="AC83" s="25"/>
      <c r="AD83" s="26" t="s">
        <v>32</v>
      </c>
      <c r="AE83" s="26"/>
      <c r="AF83" s="26" t="s">
        <v>33</v>
      </c>
      <c r="AG83" s="26"/>
      <c r="AH83" s="26" t="s">
        <v>34</v>
      </c>
      <c r="AI83" s="26"/>
      <c r="AJ83" s="26" t="s">
        <v>35</v>
      </c>
      <c r="AK83" s="26"/>
      <c r="AL83" s="26" t="s">
        <v>36</v>
      </c>
      <c r="AM83" s="25"/>
      <c r="AN83" s="72"/>
      <c r="AO83" s="27"/>
      <c r="AP83" s="26" t="s">
        <v>37</v>
      </c>
      <c r="AQ83" s="26"/>
      <c r="AR83" s="26" t="s">
        <v>38</v>
      </c>
      <c r="AS83" s="25"/>
      <c r="AT83" s="72"/>
      <c r="AU83" s="25"/>
      <c r="AV83" s="26" t="s">
        <v>39</v>
      </c>
      <c r="AW83" s="26"/>
      <c r="AX83" s="26" t="s">
        <v>40</v>
      </c>
      <c r="AY83" s="26"/>
      <c r="AZ83" s="26" t="s">
        <v>41</v>
      </c>
      <c r="BA83" s="26"/>
      <c r="BB83" s="26" t="s">
        <v>42</v>
      </c>
      <c r="BC83" s="26"/>
      <c r="BD83" s="26" t="s">
        <v>43</v>
      </c>
      <c r="BE83" s="26"/>
      <c r="BF83" s="26" t="s">
        <v>44</v>
      </c>
      <c r="BG83" s="26"/>
      <c r="BH83" s="26" t="s">
        <v>45</v>
      </c>
      <c r="BI83" s="25"/>
      <c r="BJ83" s="72"/>
      <c r="BK83" s="25"/>
      <c r="BL83" s="26" t="s">
        <v>46</v>
      </c>
      <c r="BM83" s="26"/>
      <c r="BN83" s="26">
        <v>0.88124999999999998</v>
      </c>
      <c r="BO83" s="26"/>
      <c r="BP83" s="26" t="s">
        <v>47</v>
      </c>
      <c r="BQ83" s="26"/>
      <c r="BR83" s="26">
        <v>0.94861111111111107</v>
      </c>
    </row>
    <row r="84" spans="1:70" s="29" customFormat="1" ht="15" customHeight="1">
      <c r="A84" s="30" t="s">
        <v>8</v>
      </c>
      <c r="B84" s="18"/>
      <c r="C84" s="18"/>
      <c r="D84" s="18"/>
      <c r="E84" s="31"/>
      <c r="F84" s="32">
        <f>F83+TIME(,1,)</f>
        <v>0.21249999999999994</v>
      </c>
      <c r="G84" s="32"/>
      <c r="H84" s="32">
        <f>H83+TIME(,1,)</f>
        <v>0.24374999999999999</v>
      </c>
      <c r="I84" s="32"/>
      <c r="J84" s="32">
        <f t="shared" ref="J84" si="84">J83+TIME(,1,)</f>
        <v>0.26458333333333334</v>
      </c>
      <c r="K84" s="32"/>
      <c r="L84" s="32">
        <f t="shared" ref="L84" si="85">L83+TIME(,1,)</f>
        <v>0.27847222222222223</v>
      </c>
      <c r="M84" s="32"/>
      <c r="N84" s="32">
        <f t="shared" ref="N84" si="86">N83+TIME(,1,)</f>
        <v>0.29236111111111113</v>
      </c>
      <c r="O84" s="32"/>
      <c r="P84" s="32">
        <f t="shared" ref="P84" si="87">P83+TIME(,1,)</f>
        <v>0.30624999999999997</v>
      </c>
      <c r="Q84" s="32"/>
      <c r="R84" s="32">
        <f t="shared" ref="R84" si="88">R83+TIME(,1,)</f>
        <v>0.32013888888888892</v>
      </c>
      <c r="S84" s="32"/>
      <c r="T84" s="32">
        <f t="shared" ref="T84" si="89">T83+TIME(,1,)</f>
        <v>0.33402777777777776</v>
      </c>
      <c r="U84" s="32"/>
      <c r="V84" s="32">
        <f t="shared" ref="V84" si="90">V83+TIME(,1,)</f>
        <v>0.34791666666666671</v>
      </c>
      <c r="W84" s="32"/>
      <c r="X84" s="32">
        <f t="shared" ref="X84" si="91">X83+TIME(,1,)</f>
        <v>0.36875000000000002</v>
      </c>
      <c r="Y84" s="32"/>
      <c r="Z84" s="32">
        <f t="shared" ref="Z84" si="92">Z83+TIME(,1,)</f>
        <v>0.38958333333333334</v>
      </c>
      <c r="AA84" s="32"/>
      <c r="AB84" s="72"/>
      <c r="AC84" s="31"/>
      <c r="AD84" s="32">
        <f t="shared" ref="AD84" si="93">AD83+TIME(,1,)</f>
        <v>0.47291666666666671</v>
      </c>
      <c r="AE84" s="32"/>
      <c r="AF84" s="32">
        <f t="shared" ref="AF84" si="94">AF83+TIME(,1,)</f>
        <v>0.49375000000000002</v>
      </c>
      <c r="AG84" s="32"/>
      <c r="AH84" s="32">
        <f t="shared" ref="AH84" si="95">AH83+TIME(,1,)</f>
        <v>0.51458333333333339</v>
      </c>
      <c r="AI84" s="32"/>
      <c r="AJ84" s="32">
        <f t="shared" ref="AJ84" si="96">AJ83+TIME(,1,)</f>
        <v>0.52847222222222223</v>
      </c>
      <c r="AK84" s="32"/>
      <c r="AL84" s="32">
        <f t="shared" ref="AL84" si="97">AL83+TIME(,1,)</f>
        <v>0.54236111111111107</v>
      </c>
      <c r="AM84" s="32"/>
      <c r="AN84" s="72"/>
      <c r="AO84" s="33"/>
      <c r="AP84" s="32">
        <f t="shared" ref="AP84" si="98">AP83+TIME(,1,)</f>
        <v>0.59791666666666665</v>
      </c>
      <c r="AQ84" s="32"/>
      <c r="AR84" s="32">
        <f t="shared" ref="AR84" si="99">AR83+TIME(,1,)</f>
        <v>0.61180555555555549</v>
      </c>
      <c r="AS84" s="32"/>
      <c r="AT84" s="72"/>
      <c r="AU84" s="31"/>
      <c r="AV84" s="32">
        <f t="shared" ref="AV84" si="100">AV83+TIME(,1,)</f>
        <v>0.66736111111111107</v>
      </c>
      <c r="AW84" s="32"/>
      <c r="AX84" s="32">
        <f t="shared" ref="AX84" si="101">AX83+TIME(,1,)</f>
        <v>0.68124999999999991</v>
      </c>
      <c r="AY84" s="32"/>
      <c r="AZ84" s="32">
        <f t="shared" ref="AZ84" si="102">AZ83+TIME(,1,)</f>
        <v>0.70208333333333328</v>
      </c>
      <c r="BA84" s="32"/>
      <c r="BB84" s="32">
        <f t="shared" ref="BB84" si="103">BB83+TIME(,1,)</f>
        <v>0.72291666666666665</v>
      </c>
      <c r="BC84" s="32"/>
      <c r="BD84" s="32">
        <f t="shared" ref="BD84" si="104">BD83+TIME(,1,)</f>
        <v>0.74374999999999991</v>
      </c>
      <c r="BE84" s="32"/>
      <c r="BF84" s="32">
        <f t="shared" ref="BF84" si="105">BF83+TIME(,1,)</f>
        <v>0.76458333333333328</v>
      </c>
      <c r="BG84" s="32"/>
      <c r="BH84" s="32">
        <f t="shared" ref="BH84" si="106">BH83+TIME(,1,)</f>
        <v>0.78541666666666665</v>
      </c>
      <c r="BI84" s="32"/>
      <c r="BJ84" s="72"/>
      <c r="BK84" s="31"/>
      <c r="BL84" s="32">
        <f>BL83+TIME(,1,)</f>
        <v>0.84791666666666665</v>
      </c>
      <c r="BM84" s="32"/>
      <c r="BN84" s="32">
        <f>BN83+TIME(,1,)</f>
        <v>0.88194444444444442</v>
      </c>
      <c r="BO84" s="32"/>
      <c r="BP84" s="32">
        <f>BP83+TIME(,1,)</f>
        <v>0.90972222222222221</v>
      </c>
      <c r="BQ84" s="42"/>
      <c r="BR84" s="32">
        <f>BR83+TIME(,1,)</f>
        <v>0.94930555555555551</v>
      </c>
    </row>
    <row r="85" spans="1:70" s="29" customFormat="1" ht="15" customHeight="1">
      <c r="A85" s="39" t="s">
        <v>7</v>
      </c>
      <c r="D85" s="31"/>
      <c r="E85" s="31"/>
      <c r="F85" s="32">
        <f>F84+TIME(,2,)</f>
        <v>0.21388888888888882</v>
      </c>
      <c r="G85" s="32"/>
      <c r="H85" s="32">
        <f>H84+TIME(,2,)</f>
        <v>0.24513888888888888</v>
      </c>
      <c r="I85" s="32"/>
      <c r="J85" s="32">
        <f t="shared" ref="J85" si="107">J84+TIME(,2,)</f>
        <v>0.26597222222222222</v>
      </c>
      <c r="K85" s="32"/>
      <c r="L85" s="32">
        <f t="shared" ref="L85" si="108">L84+TIME(,2,)</f>
        <v>0.27986111111111112</v>
      </c>
      <c r="M85" s="32"/>
      <c r="N85" s="32">
        <f t="shared" ref="N85" si="109">N84+TIME(,2,)</f>
        <v>0.29375000000000001</v>
      </c>
      <c r="O85" s="32"/>
      <c r="P85" s="32">
        <f t="shared" ref="P85" si="110">P84+TIME(,2,)</f>
        <v>0.30763888888888885</v>
      </c>
      <c r="Q85" s="32"/>
      <c r="R85" s="32">
        <f t="shared" ref="R85" si="111">R84+TIME(,2,)</f>
        <v>0.3215277777777778</v>
      </c>
      <c r="S85" s="32"/>
      <c r="T85" s="32">
        <f t="shared" ref="T85" si="112">T84+TIME(,2,)</f>
        <v>0.33541666666666664</v>
      </c>
      <c r="U85" s="32"/>
      <c r="V85" s="32">
        <f t="shared" ref="V85" si="113">V84+TIME(,2,)</f>
        <v>0.34930555555555559</v>
      </c>
      <c r="W85" s="32"/>
      <c r="X85" s="32">
        <f t="shared" ref="X85" si="114">X84+TIME(,2,)</f>
        <v>0.37013888888888891</v>
      </c>
      <c r="Y85" s="32"/>
      <c r="Z85" s="32">
        <f t="shared" ref="Z85" si="115">Z84+TIME(,2,)</f>
        <v>0.39097222222222222</v>
      </c>
      <c r="AA85" s="32"/>
      <c r="AB85" s="72"/>
      <c r="AC85" s="31"/>
      <c r="AD85" s="32">
        <f t="shared" ref="AD85" si="116">AD84+TIME(,2,)</f>
        <v>0.47430555555555559</v>
      </c>
      <c r="AE85" s="32"/>
      <c r="AF85" s="32">
        <f t="shared" ref="AF85" si="117">AF84+TIME(,2,)</f>
        <v>0.49513888888888891</v>
      </c>
      <c r="AG85" s="32"/>
      <c r="AH85" s="32">
        <f t="shared" ref="AH85" si="118">AH84+TIME(,2,)</f>
        <v>0.51597222222222228</v>
      </c>
      <c r="AI85" s="32"/>
      <c r="AJ85" s="32">
        <f t="shared" ref="AJ85" si="119">AJ84+TIME(,2,)</f>
        <v>0.52986111111111112</v>
      </c>
      <c r="AK85" s="32"/>
      <c r="AL85" s="32">
        <f t="shared" ref="AL85" si="120">AL84+TIME(,2,)</f>
        <v>0.54374999999999996</v>
      </c>
      <c r="AM85" s="32"/>
      <c r="AN85" s="72"/>
      <c r="AO85" s="43"/>
      <c r="AP85" s="32">
        <f t="shared" ref="AP85" si="121">AP84+TIME(,2,)</f>
        <v>0.59930555555555554</v>
      </c>
      <c r="AQ85" s="32"/>
      <c r="AR85" s="32">
        <f t="shared" ref="AR85" si="122">AR84+TIME(,2,)</f>
        <v>0.61319444444444438</v>
      </c>
      <c r="AS85" s="32"/>
      <c r="AT85" s="72"/>
      <c r="AU85" s="31"/>
      <c r="AV85" s="32">
        <f t="shared" ref="AV85" si="123">AV84+TIME(,2,)</f>
        <v>0.66874999999999996</v>
      </c>
      <c r="AW85" s="32"/>
      <c r="AX85" s="32">
        <f t="shared" ref="AX85" si="124">AX84+TIME(,2,)</f>
        <v>0.6826388888888888</v>
      </c>
      <c r="AY85" s="32"/>
      <c r="AZ85" s="32">
        <f t="shared" ref="AZ85" si="125">AZ84+TIME(,2,)</f>
        <v>0.70347222222222217</v>
      </c>
      <c r="BA85" s="32"/>
      <c r="BB85" s="32">
        <f t="shared" ref="BB85" si="126">BB84+TIME(,2,)</f>
        <v>0.72430555555555554</v>
      </c>
      <c r="BC85" s="32"/>
      <c r="BD85" s="32">
        <f t="shared" ref="BD85" si="127">BD84+TIME(,2,)</f>
        <v>0.7451388888888888</v>
      </c>
      <c r="BE85" s="32"/>
      <c r="BF85" s="32">
        <f t="shared" ref="BF85" si="128">BF84+TIME(,2,)</f>
        <v>0.76597222222222217</v>
      </c>
      <c r="BG85" s="32"/>
      <c r="BH85" s="32">
        <f t="shared" ref="BH85" si="129">BH84+TIME(,2,)</f>
        <v>0.78680555555555554</v>
      </c>
      <c r="BI85" s="32"/>
      <c r="BJ85" s="72"/>
      <c r="BK85" s="31"/>
      <c r="BL85" s="32">
        <f>BL84+TIME(,2,)</f>
        <v>0.84930555555555554</v>
      </c>
      <c r="BM85" s="32"/>
      <c r="BN85" s="32">
        <f>BN84+TIME(,2,)</f>
        <v>0.8833333333333333</v>
      </c>
      <c r="BO85" s="32"/>
      <c r="BP85" s="32">
        <f>BP84+TIME(,2,)</f>
        <v>0.91111111111111109</v>
      </c>
      <c r="BQ85" s="42"/>
      <c r="BR85" s="32">
        <f>BR84+TIME(,2,)</f>
        <v>0.9506944444444444</v>
      </c>
    </row>
    <row r="86" spans="1:70" s="29" customFormat="1" ht="15" customHeight="1">
      <c r="A86" s="35" t="s">
        <v>48</v>
      </c>
      <c r="B86" s="44"/>
      <c r="C86" s="44"/>
      <c r="D86" s="25"/>
      <c r="E86" s="25"/>
      <c r="F86" s="34">
        <f>F85+TIME(,4,)</f>
        <v>0.21666666666666659</v>
      </c>
      <c r="G86" s="26"/>
      <c r="H86" s="34">
        <f>H85+TIME(,4,)</f>
        <v>0.24791666666666665</v>
      </c>
      <c r="I86" s="26"/>
      <c r="J86" s="34">
        <f t="shared" ref="J86" si="130">J85+TIME(,4,)</f>
        <v>0.26874999999999999</v>
      </c>
      <c r="K86" s="26"/>
      <c r="L86" s="34">
        <f t="shared" ref="L86" si="131">L85+TIME(,4,)</f>
        <v>0.28263888888888888</v>
      </c>
      <c r="M86" s="26"/>
      <c r="N86" s="34">
        <f t="shared" ref="N86" si="132">N85+TIME(,4,)</f>
        <v>0.29652777777777778</v>
      </c>
      <c r="O86" s="26"/>
      <c r="P86" s="34">
        <f t="shared" ref="P86" si="133">P85+TIME(,4,)</f>
        <v>0.31041666666666662</v>
      </c>
      <c r="Q86" s="26"/>
      <c r="R86" s="34">
        <f t="shared" ref="R86" si="134">R85+TIME(,4,)</f>
        <v>0.32430555555555557</v>
      </c>
      <c r="S86" s="26"/>
      <c r="T86" s="34">
        <f t="shared" ref="T86" si="135">T85+TIME(,4,)</f>
        <v>0.33819444444444441</v>
      </c>
      <c r="U86" s="26"/>
      <c r="V86" s="34">
        <f t="shared" ref="V86" si="136">V85+TIME(,4,)</f>
        <v>0.35208333333333336</v>
      </c>
      <c r="W86" s="26"/>
      <c r="X86" s="34">
        <f t="shared" ref="X86" si="137">X85+TIME(,4,)</f>
        <v>0.37291666666666667</v>
      </c>
      <c r="Y86" s="26"/>
      <c r="Z86" s="34">
        <f t="shared" ref="Z86" si="138">Z85+TIME(,4,)</f>
        <v>0.39374999999999999</v>
      </c>
      <c r="AA86" s="26"/>
      <c r="AB86" s="72"/>
      <c r="AC86" s="25"/>
      <c r="AD86" s="34">
        <f t="shared" ref="AD86" si="139">AD85+TIME(,4,)</f>
        <v>0.47708333333333336</v>
      </c>
      <c r="AE86" s="26"/>
      <c r="AF86" s="34">
        <f t="shared" ref="AF86" si="140">AF85+TIME(,4,)</f>
        <v>0.49791666666666667</v>
      </c>
      <c r="AG86" s="26"/>
      <c r="AH86" s="34">
        <f t="shared" ref="AH86" si="141">AH85+TIME(,4,)</f>
        <v>0.51875000000000004</v>
      </c>
      <c r="AI86" s="26"/>
      <c r="AJ86" s="34">
        <f t="shared" ref="AJ86" si="142">AJ85+TIME(,4,)</f>
        <v>0.53263888888888888</v>
      </c>
      <c r="AK86" s="26"/>
      <c r="AL86" s="34">
        <f t="shared" ref="AL86" si="143">AL85+TIME(,4,)</f>
        <v>0.54652777777777772</v>
      </c>
      <c r="AM86" s="26"/>
      <c r="AN86" s="72"/>
      <c r="AO86" s="45"/>
      <c r="AP86" s="34">
        <f t="shared" ref="AP86" si="144">AP85+TIME(,4,)</f>
        <v>0.6020833333333333</v>
      </c>
      <c r="AQ86" s="26"/>
      <c r="AR86" s="34">
        <f t="shared" ref="AR86" si="145">AR85+TIME(,4,)</f>
        <v>0.61597222222222214</v>
      </c>
      <c r="AS86" s="26"/>
      <c r="AT86" s="72"/>
      <c r="AU86" s="25"/>
      <c r="AV86" s="34">
        <f t="shared" ref="AV86" si="146">AV85+TIME(,4,)</f>
        <v>0.67152777777777772</v>
      </c>
      <c r="AW86" s="26"/>
      <c r="AX86" s="34">
        <f t="shared" ref="AX86" si="147">AX85+TIME(,4,)</f>
        <v>0.68541666666666656</v>
      </c>
      <c r="AY86" s="26"/>
      <c r="AZ86" s="34">
        <f t="shared" ref="AZ86" si="148">AZ85+TIME(,4,)</f>
        <v>0.70624999999999993</v>
      </c>
      <c r="BA86" s="26"/>
      <c r="BB86" s="34">
        <f t="shared" ref="BB86" si="149">BB85+TIME(,4,)</f>
        <v>0.7270833333333333</v>
      </c>
      <c r="BC86" s="26"/>
      <c r="BD86" s="34">
        <f t="shared" ref="BD86" si="150">BD85+TIME(,4,)</f>
        <v>0.74791666666666656</v>
      </c>
      <c r="BE86" s="26"/>
      <c r="BF86" s="34">
        <f t="shared" ref="BF86" si="151">BF85+TIME(,4,)</f>
        <v>0.76874999999999993</v>
      </c>
      <c r="BG86" s="26"/>
      <c r="BH86" s="34">
        <f t="shared" ref="BH86" si="152">BH85+TIME(,4,)</f>
        <v>0.7895833333333333</v>
      </c>
      <c r="BI86" s="26"/>
      <c r="BJ86" s="72"/>
      <c r="BK86" s="25"/>
      <c r="BL86" s="34">
        <f>BL85+TIME(,4,)</f>
        <v>0.8520833333333333</v>
      </c>
      <c r="BM86" s="26"/>
      <c r="BN86" s="34">
        <f>BN85+TIME(,4,)</f>
        <v>0.88611111111111107</v>
      </c>
      <c r="BO86" s="32"/>
      <c r="BP86" s="34">
        <f>BP85+TIME(,4,)</f>
        <v>0.91388888888888886</v>
      </c>
      <c r="BQ86" s="42"/>
      <c r="BR86" s="34">
        <f>BR85+TIME(,4,)</f>
        <v>0.95347222222222217</v>
      </c>
    </row>
    <row r="87" spans="1:70" s="29" customFormat="1">
      <c r="A87" s="39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</row>
    <row r="88" spans="1:70" s="29" customFormat="1">
      <c r="A88" s="39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80" t="s">
        <v>49</v>
      </c>
      <c r="BA88" s="81"/>
      <c r="BB88" s="81"/>
      <c r="BC88" s="81"/>
      <c r="BD88" s="81"/>
      <c r="BE88" s="81"/>
      <c r="BF88" s="81"/>
      <c r="BG88" s="81"/>
      <c r="BH88" s="81"/>
      <c r="BI88" s="81"/>
      <c r="BJ88" s="81"/>
      <c r="BK88" s="81"/>
      <c r="BL88" s="81"/>
      <c r="BM88" s="81"/>
      <c r="BN88" s="81"/>
      <c r="BO88" s="81"/>
      <c r="BP88" s="46"/>
      <c r="BQ88" s="46"/>
      <c r="BR88" s="47"/>
    </row>
    <row r="89" spans="1:70" s="29" customFormat="1">
      <c r="A89" s="39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80" t="s">
        <v>50</v>
      </c>
      <c r="BA89" s="81"/>
      <c r="BB89" s="81"/>
      <c r="BC89" s="81"/>
      <c r="BD89" s="81"/>
      <c r="BE89" s="81"/>
      <c r="BF89" s="81"/>
      <c r="BG89" s="81"/>
      <c r="BH89" s="81"/>
      <c r="BI89" s="81"/>
      <c r="BJ89" s="81"/>
      <c r="BK89" s="81"/>
      <c r="BL89" s="81"/>
      <c r="BM89" s="81"/>
      <c r="BN89" s="81"/>
      <c r="BO89" s="81"/>
      <c r="BP89" s="46"/>
      <c r="BQ89" s="46"/>
      <c r="BR89" s="47"/>
    </row>
    <row r="90" spans="1:70" s="29" customFormat="1">
      <c r="A90" s="39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7"/>
    </row>
    <row r="91" spans="1:70" s="29" customFormat="1">
      <c r="A91" s="39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</row>
    <row r="92" spans="1:70" s="12" customFormat="1" ht="15.75">
      <c r="A92" s="79" t="s">
        <v>51</v>
      </c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  <c r="AV92" s="77"/>
      <c r="AW92" s="77"/>
      <c r="AX92" s="77"/>
      <c r="AY92" s="77"/>
      <c r="AZ92" s="77"/>
      <c r="BA92" s="77"/>
      <c r="BB92" s="77"/>
      <c r="BC92" s="77"/>
      <c r="BD92" s="77"/>
      <c r="BE92" s="77"/>
      <c r="BF92" s="77"/>
      <c r="BG92" s="77"/>
      <c r="BH92" s="77"/>
      <c r="BI92" s="77"/>
      <c r="BJ92" s="77"/>
      <c r="BK92" s="77"/>
      <c r="BL92" s="77"/>
      <c r="BM92" s="77"/>
      <c r="BN92" s="77"/>
      <c r="BO92" s="77"/>
      <c r="BP92" s="77"/>
      <c r="BQ92" s="77"/>
      <c r="BR92" s="77"/>
    </row>
    <row r="93" spans="1:70" s="12" customFormat="1" ht="7.5" customHeight="1">
      <c r="A93" s="48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</row>
    <row r="94" spans="1:70" s="33" customFormat="1" ht="15" customHeight="1">
      <c r="A94" s="82" t="s">
        <v>4</v>
      </c>
      <c r="B94" s="83"/>
      <c r="C94" s="83"/>
      <c r="D94" s="83"/>
      <c r="E94" s="51"/>
      <c r="F94" s="52">
        <v>0.22916666666666666</v>
      </c>
      <c r="G94" s="52"/>
      <c r="H94" s="52">
        <f>F94+TIME(,30,)</f>
        <v>0.25</v>
      </c>
      <c r="I94" s="52"/>
      <c r="J94" s="52">
        <f>H94+TIME(,30,)</f>
        <v>0.27083333333333331</v>
      </c>
      <c r="K94" s="52"/>
      <c r="L94" s="52">
        <f>J94+TIME(,30,)</f>
        <v>0.29166666666666663</v>
      </c>
      <c r="M94" s="52"/>
      <c r="N94" s="52">
        <f>L94+TIME(,30,)</f>
        <v>0.31249999999999994</v>
      </c>
      <c r="O94" s="52"/>
      <c r="P94" s="52">
        <f>N94+TIME(,30,)</f>
        <v>0.33333333333333326</v>
      </c>
      <c r="Q94" s="52"/>
      <c r="R94" s="52">
        <f t="shared" ref="Q94:BF94" si="153">P94+TIME(,30,)</f>
        <v>0.35416666666666657</v>
      </c>
      <c r="S94" s="52"/>
      <c r="T94" s="52">
        <f t="shared" si="153"/>
        <v>0.37499999999999989</v>
      </c>
      <c r="U94" s="52"/>
      <c r="V94" s="52">
        <f t="shared" si="153"/>
        <v>0.3958333333333332</v>
      </c>
      <c r="W94" s="52"/>
      <c r="X94" s="52">
        <f t="shared" si="153"/>
        <v>0.41666666666666652</v>
      </c>
      <c r="Y94" s="52"/>
      <c r="Z94" s="52">
        <f t="shared" si="153"/>
        <v>0.43749999999999983</v>
      </c>
      <c r="AA94" s="52"/>
      <c r="AB94" s="52">
        <f t="shared" si="153"/>
        <v>0.45833333333333315</v>
      </c>
      <c r="AC94" s="52"/>
      <c r="AD94" s="52">
        <f t="shared" si="153"/>
        <v>0.47916666666666646</v>
      </c>
      <c r="AE94" s="52"/>
      <c r="AF94" s="52">
        <f t="shared" si="153"/>
        <v>0.49999999999999978</v>
      </c>
      <c r="AG94" s="52"/>
      <c r="AH94" s="52">
        <f t="shared" si="153"/>
        <v>0.52083333333333315</v>
      </c>
      <c r="AI94" s="52"/>
      <c r="AJ94" s="52">
        <f t="shared" si="153"/>
        <v>0.54166666666666652</v>
      </c>
      <c r="AK94" s="52"/>
      <c r="AL94" s="52">
        <f t="shared" si="153"/>
        <v>0.56249999999999989</v>
      </c>
      <c r="AM94" s="52"/>
      <c r="AN94" s="52">
        <f t="shared" si="153"/>
        <v>0.58333333333333326</v>
      </c>
      <c r="AO94" s="52"/>
      <c r="AP94" s="52">
        <f t="shared" si="153"/>
        <v>0.60416666666666663</v>
      </c>
      <c r="AQ94" s="52"/>
      <c r="AR94" s="52">
        <f t="shared" si="153"/>
        <v>0.625</v>
      </c>
      <c r="AS94" s="52"/>
      <c r="AT94" s="52">
        <f t="shared" si="153"/>
        <v>0.64583333333333337</v>
      </c>
      <c r="AU94" s="52"/>
      <c r="AV94" s="52">
        <f t="shared" si="153"/>
        <v>0.66666666666666674</v>
      </c>
      <c r="AW94" s="52"/>
      <c r="AX94" s="52">
        <f t="shared" si="153"/>
        <v>0.68750000000000011</v>
      </c>
      <c r="AY94" s="52"/>
      <c r="AZ94" s="52">
        <f t="shared" si="153"/>
        <v>0.70833333333333348</v>
      </c>
      <c r="BA94" s="52"/>
      <c r="BB94" s="52">
        <f t="shared" si="153"/>
        <v>0.72916666666666685</v>
      </c>
      <c r="BC94" s="52"/>
      <c r="BD94" s="52">
        <f t="shared" si="153"/>
        <v>0.75000000000000022</v>
      </c>
      <c r="BE94" s="52"/>
      <c r="BF94" s="52">
        <f t="shared" si="153"/>
        <v>0.77083333333333359</v>
      </c>
      <c r="BG94" s="52"/>
      <c r="BH94" s="52">
        <f t="shared" ref="BH94" si="154">BF94+TIME(,30,)</f>
        <v>0.79166666666666696</v>
      </c>
      <c r="BI94" s="52"/>
      <c r="BJ94" s="52">
        <f t="shared" ref="BJ94" si="155">BH94+TIME(,30,)</f>
        <v>0.81250000000000033</v>
      </c>
      <c r="BK94" s="52"/>
      <c r="BL94" s="52">
        <f t="shared" ref="BL94" si="156">BJ94+TIME(,30,)</f>
        <v>0.8333333333333337</v>
      </c>
      <c r="BM94" s="52"/>
      <c r="BN94" s="52">
        <f>BL94+TIME(,40,)</f>
        <v>0.86111111111111149</v>
      </c>
      <c r="BO94" s="54"/>
      <c r="BP94" s="52">
        <f>BN94+TIME(,40,)</f>
        <v>0.88888888888888928</v>
      </c>
      <c r="BQ94" s="54"/>
      <c r="BR94" s="52">
        <f>BP94+TIME(,50,)</f>
        <v>0.92361111111111149</v>
      </c>
    </row>
    <row r="95" spans="1:70" s="33" customFormat="1" ht="15" customHeight="1">
      <c r="A95" s="84" t="s">
        <v>7</v>
      </c>
      <c r="B95" s="85"/>
      <c r="C95" s="85"/>
      <c r="D95" s="85"/>
      <c r="E95" s="43"/>
      <c r="F95" s="55">
        <f>F94+TIME(,4,)</f>
        <v>0.23194444444444443</v>
      </c>
      <c r="G95" s="55"/>
      <c r="H95" s="55">
        <f>H94+TIME(,4,)</f>
        <v>0.25277777777777777</v>
      </c>
      <c r="I95" s="55"/>
      <c r="J95" s="55">
        <f>J94+TIME(,4,)</f>
        <v>0.27361111111111108</v>
      </c>
      <c r="K95" s="55"/>
      <c r="L95" s="55">
        <f>L94+TIME(,4,)</f>
        <v>0.2944444444444444</v>
      </c>
      <c r="M95" s="55"/>
      <c r="N95" s="55">
        <f>N94+TIME(,4,)</f>
        <v>0.31527777777777771</v>
      </c>
      <c r="O95" s="55"/>
      <c r="P95" s="55">
        <f>P94+TIME(,4,)</f>
        <v>0.33611111111111103</v>
      </c>
      <c r="Q95" s="55"/>
      <c r="R95" s="55">
        <f>R94+TIME(,4,)</f>
        <v>0.35694444444444434</v>
      </c>
      <c r="S95" s="55"/>
      <c r="T95" s="55">
        <f>T94+TIME(,4,)</f>
        <v>0.37777777777777766</v>
      </c>
      <c r="U95" s="55"/>
      <c r="V95" s="55">
        <f>V94+TIME(,4,)</f>
        <v>0.39861111111111097</v>
      </c>
      <c r="W95" s="43"/>
      <c r="X95" s="55">
        <f>X94+TIME(,4,)</f>
        <v>0.41944444444444429</v>
      </c>
      <c r="Y95" s="43"/>
      <c r="Z95" s="55">
        <f>Z94+TIME(,4,)</f>
        <v>0.4402777777777776</v>
      </c>
      <c r="AA95" s="55"/>
      <c r="AB95" s="55">
        <f>AB94+TIME(,4,)</f>
        <v>0.46111111111111092</v>
      </c>
      <c r="AC95" s="55"/>
      <c r="AD95" s="55">
        <f>AD94+TIME(,4,)</f>
        <v>0.48194444444444423</v>
      </c>
      <c r="AE95" s="55"/>
      <c r="AF95" s="55">
        <f>AF94+TIME(,4,)</f>
        <v>0.50277777777777755</v>
      </c>
      <c r="AG95" s="43"/>
      <c r="AH95" s="55">
        <f>AH94+TIME(,4,)</f>
        <v>0.52361111111111092</v>
      </c>
      <c r="AI95" s="43"/>
      <c r="AJ95" s="55">
        <f>AJ94+TIME(,4,)</f>
        <v>0.54444444444444429</v>
      </c>
      <c r="AK95" s="55"/>
      <c r="AL95" s="55">
        <f>AL94+TIME(,4,)</f>
        <v>0.56527777777777766</v>
      </c>
      <c r="AM95" s="55"/>
      <c r="AN95" s="55">
        <f>AN94+TIME(,4,)</f>
        <v>0.58611111111111103</v>
      </c>
      <c r="AO95" s="43"/>
      <c r="AP95" s="55">
        <f>AP94+TIME(,4,)</f>
        <v>0.6069444444444444</v>
      </c>
      <c r="AR95" s="55">
        <f>AR94+TIME(,4,)</f>
        <v>0.62777777777777777</v>
      </c>
      <c r="AS95" s="55"/>
      <c r="AT95" s="55">
        <f>AT94+TIME(,4,)</f>
        <v>0.64861111111111114</v>
      </c>
      <c r="AU95" s="43"/>
      <c r="AV95" s="55">
        <f>AV94+TIME(,4,)</f>
        <v>0.66944444444444451</v>
      </c>
      <c r="AW95" s="43"/>
      <c r="AX95" s="55">
        <f>AX94+TIME(,4,)</f>
        <v>0.69027777777777788</v>
      </c>
      <c r="AY95" s="43"/>
      <c r="AZ95" s="55">
        <f>AZ94+TIME(,4,)</f>
        <v>0.71111111111111125</v>
      </c>
      <c r="BA95" s="43"/>
      <c r="BB95" s="55">
        <f>BB94+TIME(,4,)</f>
        <v>0.73194444444444462</v>
      </c>
      <c r="BC95" s="55"/>
      <c r="BD95" s="55">
        <f>BD94+TIME(,4,)</f>
        <v>0.75277777777777799</v>
      </c>
      <c r="BE95" s="55"/>
      <c r="BF95" s="55">
        <f>BF94+TIME(,4,)</f>
        <v>0.77361111111111136</v>
      </c>
      <c r="BG95" s="55"/>
      <c r="BH95" s="55">
        <f>BH94+TIME(,4,)</f>
        <v>0.79444444444444473</v>
      </c>
      <c r="BI95" s="55"/>
      <c r="BJ95" s="55">
        <f>BJ94+TIME(,4,)</f>
        <v>0.8152777777777781</v>
      </c>
      <c r="BK95" s="55"/>
      <c r="BL95" s="55">
        <f>BL94+TIME(,4,)</f>
        <v>0.83611111111111147</v>
      </c>
      <c r="BM95" s="55"/>
      <c r="BN95" s="55">
        <f>BN94+TIME(,4,)</f>
        <v>0.86388888888888926</v>
      </c>
      <c r="BO95" s="56"/>
      <c r="BP95" s="55">
        <f>BP94+TIME(,4,)</f>
        <v>0.89166666666666705</v>
      </c>
      <c r="BQ95" s="56"/>
      <c r="BR95" s="55">
        <f>BR94+TIME(,4,)</f>
        <v>0.92638888888888926</v>
      </c>
    </row>
    <row r="96" spans="1:70" s="33" customFormat="1" ht="15" customHeight="1">
      <c r="A96" s="84" t="s">
        <v>8</v>
      </c>
      <c r="B96" s="85"/>
      <c r="C96" s="85"/>
      <c r="D96" s="85"/>
      <c r="E96" s="43"/>
      <c r="F96" s="55">
        <f>F95+TIME(,2,)</f>
        <v>0.23333333333333331</v>
      </c>
      <c r="G96" s="55"/>
      <c r="H96" s="55">
        <f>H95+TIME(,2,)</f>
        <v>0.25416666666666665</v>
      </c>
      <c r="I96" s="55"/>
      <c r="J96" s="55">
        <f>J95+TIME(,2,)</f>
        <v>0.27499999999999997</v>
      </c>
      <c r="K96" s="55"/>
      <c r="L96" s="55">
        <f>L95+TIME(,2,)</f>
        <v>0.29583333333333328</v>
      </c>
      <c r="M96" s="55"/>
      <c r="N96" s="55">
        <f>N95+TIME(,2,)</f>
        <v>0.3166666666666666</v>
      </c>
      <c r="O96" s="55"/>
      <c r="P96" s="55">
        <f>P95+TIME(,2,)</f>
        <v>0.33749999999999991</v>
      </c>
      <c r="Q96" s="55"/>
      <c r="R96" s="55">
        <f>R95+TIME(,2,)</f>
        <v>0.35833333333333323</v>
      </c>
      <c r="S96" s="55"/>
      <c r="T96" s="55">
        <f>T95+TIME(,2,)</f>
        <v>0.37916666666666654</v>
      </c>
      <c r="U96" s="55"/>
      <c r="V96" s="55">
        <f>V95+TIME(,2,)</f>
        <v>0.39999999999999986</v>
      </c>
      <c r="W96" s="43"/>
      <c r="X96" s="55">
        <f>X95+TIME(,2,)</f>
        <v>0.42083333333333317</v>
      </c>
      <c r="Y96" s="43"/>
      <c r="Z96" s="55">
        <f>Z95+TIME(,2,)</f>
        <v>0.44166666666666649</v>
      </c>
      <c r="AA96" s="55"/>
      <c r="AB96" s="55">
        <f>AB95+TIME(,2,)</f>
        <v>0.4624999999999998</v>
      </c>
      <c r="AC96" s="55"/>
      <c r="AD96" s="55">
        <f>AD95+TIME(,2,)</f>
        <v>0.48333333333333311</v>
      </c>
      <c r="AE96" s="55"/>
      <c r="AF96" s="55">
        <f>AF95+TIME(,2,)</f>
        <v>0.50416666666666643</v>
      </c>
      <c r="AG96" s="43"/>
      <c r="AH96" s="55">
        <f>AH95+TIME(,2,)</f>
        <v>0.5249999999999998</v>
      </c>
      <c r="AI96" s="43"/>
      <c r="AJ96" s="55">
        <f>AJ95+TIME(,2,)</f>
        <v>0.54583333333333317</v>
      </c>
      <c r="AK96" s="55"/>
      <c r="AL96" s="55">
        <f>AL95+TIME(,2,)</f>
        <v>0.56666666666666654</v>
      </c>
      <c r="AM96" s="55"/>
      <c r="AN96" s="55">
        <f>AN95+TIME(,2,)</f>
        <v>0.58749999999999991</v>
      </c>
      <c r="AO96" s="43"/>
      <c r="AP96" s="55">
        <f>AP95+TIME(,2,)</f>
        <v>0.60833333333333328</v>
      </c>
      <c r="AR96" s="55">
        <f>AR95+TIME(,2,)</f>
        <v>0.62916666666666665</v>
      </c>
      <c r="AS96" s="55"/>
      <c r="AT96" s="55">
        <f>AT95+TIME(,2,)</f>
        <v>0.65</v>
      </c>
      <c r="AU96" s="43"/>
      <c r="AV96" s="55">
        <f>AV95+TIME(,2,)</f>
        <v>0.67083333333333339</v>
      </c>
      <c r="AW96" s="43"/>
      <c r="AX96" s="55">
        <f>AX95+TIME(,2,)</f>
        <v>0.69166666666666676</v>
      </c>
      <c r="AY96" s="43"/>
      <c r="AZ96" s="55">
        <f>AZ95+TIME(,2,)</f>
        <v>0.71250000000000013</v>
      </c>
      <c r="BA96" s="43"/>
      <c r="BB96" s="55">
        <f>BB95+TIME(,2,)</f>
        <v>0.7333333333333335</v>
      </c>
      <c r="BC96" s="55"/>
      <c r="BD96" s="55">
        <f>BD95+TIME(,2,)</f>
        <v>0.75416666666666687</v>
      </c>
      <c r="BE96" s="55"/>
      <c r="BF96" s="55">
        <f>BF95+TIME(,2,)</f>
        <v>0.77500000000000024</v>
      </c>
      <c r="BG96" s="55"/>
      <c r="BH96" s="55">
        <f>BH95+TIME(,2,)</f>
        <v>0.79583333333333361</v>
      </c>
      <c r="BI96" s="55"/>
      <c r="BJ96" s="55">
        <f>BJ95+TIME(,2,)</f>
        <v>0.81666666666666698</v>
      </c>
      <c r="BK96" s="55"/>
      <c r="BL96" s="55">
        <f>BL95+TIME(,2,)</f>
        <v>0.83750000000000036</v>
      </c>
      <c r="BM96" s="55"/>
      <c r="BN96" s="55">
        <f>BN95+TIME(,2,)</f>
        <v>0.86527777777777815</v>
      </c>
      <c r="BO96" s="56"/>
      <c r="BP96" s="55">
        <f>BP95+TIME(,2,)</f>
        <v>0.89305555555555594</v>
      </c>
      <c r="BQ96" s="56"/>
      <c r="BR96" s="55">
        <f>BR95+TIME(,2,)</f>
        <v>0.92777777777777815</v>
      </c>
    </row>
    <row r="97" spans="1:70" s="33" customFormat="1" ht="15" customHeight="1">
      <c r="A97" s="82" t="s">
        <v>9</v>
      </c>
      <c r="B97" s="83"/>
      <c r="C97" s="83"/>
      <c r="D97" s="83"/>
      <c r="E97" s="51"/>
      <c r="F97" s="52">
        <f>F96+TIME(,1,)</f>
        <v>0.23402777777777775</v>
      </c>
      <c r="G97" s="52"/>
      <c r="H97" s="52">
        <f>H96+TIME(,1,)</f>
        <v>0.25486111111111109</v>
      </c>
      <c r="I97" s="52"/>
      <c r="J97" s="52">
        <f>J96+TIME(,1,)</f>
        <v>0.27569444444444441</v>
      </c>
      <c r="K97" s="52"/>
      <c r="L97" s="52">
        <f>L96+TIME(,1,)</f>
        <v>0.29652777777777772</v>
      </c>
      <c r="M97" s="52"/>
      <c r="N97" s="52">
        <f>N96+TIME(,1,)</f>
        <v>0.31736111111111104</v>
      </c>
      <c r="O97" s="52"/>
      <c r="P97" s="52">
        <f>P96+TIME(,1,)</f>
        <v>0.33819444444444435</v>
      </c>
      <c r="Q97" s="52"/>
      <c r="R97" s="52">
        <f>R96+TIME(,1,)</f>
        <v>0.35902777777777767</v>
      </c>
      <c r="S97" s="52"/>
      <c r="T97" s="52">
        <f>T96+TIME(,1,)</f>
        <v>0.37986111111111098</v>
      </c>
      <c r="U97" s="52"/>
      <c r="V97" s="52">
        <f>V96+TIME(,1,)</f>
        <v>0.4006944444444443</v>
      </c>
      <c r="W97" s="51"/>
      <c r="X97" s="52">
        <f>X96+TIME(,1,)</f>
        <v>0.42152777777777761</v>
      </c>
      <c r="Y97" s="51"/>
      <c r="Z97" s="52">
        <f>Z96+TIME(,1,)</f>
        <v>0.44236111111111093</v>
      </c>
      <c r="AA97" s="52"/>
      <c r="AB97" s="52">
        <f>AB96+TIME(,1,)</f>
        <v>0.46319444444444424</v>
      </c>
      <c r="AC97" s="52"/>
      <c r="AD97" s="52">
        <f>AD96+TIME(,1,)</f>
        <v>0.48402777777777756</v>
      </c>
      <c r="AE97" s="52"/>
      <c r="AF97" s="52">
        <f>AF96+TIME(,1,)</f>
        <v>0.50486111111111087</v>
      </c>
      <c r="AG97" s="51"/>
      <c r="AH97" s="52">
        <f>AH96+TIME(,1,)</f>
        <v>0.52569444444444424</v>
      </c>
      <c r="AI97" s="51"/>
      <c r="AJ97" s="52">
        <f>AJ96+TIME(,1,)</f>
        <v>0.54652777777777761</v>
      </c>
      <c r="AK97" s="52"/>
      <c r="AL97" s="52">
        <f>AL96+TIME(,1,)</f>
        <v>0.56736111111111098</v>
      </c>
      <c r="AM97" s="52"/>
      <c r="AN97" s="52">
        <f>AN96+TIME(,1,)</f>
        <v>0.58819444444444435</v>
      </c>
      <c r="AO97" s="51"/>
      <c r="AP97" s="52">
        <f>AP96+TIME(,1,)</f>
        <v>0.60902777777777772</v>
      </c>
      <c r="AQ97" s="53"/>
      <c r="AR97" s="52">
        <f>AR96+TIME(,1,)</f>
        <v>0.62986111111111109</v>
      </c>
      <c r="AS97" s="52"/>
      <c r="AT97" s="52">
        <f>AT96+TIME(,1,)</f>
        <v>0.65069444444444446</v>
      </c>
      <c r="AU97" s="51"/>
      <c r="AV97" s="52">
        <f>AV96+TIME(,1,)</f>
        <v>0.67152777777777783</v>
      </c>
      <c r="AW97" s="51"/>
      <c r="AX97" s="52">
        <f>AX96+TIME(,1,)</f>
        <v>0.6923611111111112</v>
      </c>
      <c r="AY97" s="51"/>
      <c r="AZ97" s="52">
        <f>AZ96+TIME(,1,)</f>
        <v>0.71319444444444458</v>
      </c>
      <c r="BA97" s="51"/>
      <c r="BB97" s="52">
        <f>BB96+TIME(,1,)</f>
        <v>0.73402777777777795</v>
      </c>
      <c r="BC97" s="52"/>
      <c r="BD97" s="52">
        <f>BD96+TIME(,1,)</f>
        <v>0.75486111111111132</v>
      </c>
      <c r="BE97" s="52"/>
      <c r="BF97" s="52">
        <f>BF96+TIME(,1,)</f>
        <v>0.77569444444444469</v>
      </c>
      <c r="BG97" s="52"/>
      <c r="BH97" s="52">
        <f>BH96+TIME(,1,)</f>
        <v>0.79652777777777806</v>
      </c>
      <c r="BI97" s="52"/>
      <c r="BJ97" s="52">
        <f>BJ96+TIME(,1,)</f>
        <v>0.81736111111111143</v>
      </c>
      <c r="BK97" s="52"/>
      <c r="BL97" s="52">
        <f>BL96+TIME(,1,)</f>
        <v>0.8381944444444448</v>
      </c>
      <c r="BM97" s="52"/>
      <c r="BN97" s="52">
        <f>BN96+TIME(,1,)</f>
        <v>0.86597222222222259</v>
      </c>
      <c r="BO97" s="54"/>
      <c r="BP97" s="52">
        <f>BP96+TIME(,1,)</f>
        <v>0.89375000000000038</v>
      </c>
      <c r="BQ97" s="54"/>
      <c r="BR97" s="52">
        <f>BR96+TIME(,1,)</f>
        <v>0.92847222222222259</v>
      </c>
    </row>
    <row r="98" spans="1:70" s="33" customFormat="1" ht="15" customHeight="1">
      <c r="A98" s="57" t="s">
        <v>10</v>
      </c>
      <c r="B98" s="58"/>
      <c r="C98" s="58"/>
      <c r="D98" s="58"/>
      <c r="E98" s="43"/>
      <c r="F98" s="55">
        <f>F97+TIME(,2,)</f>
        <v>0.23541666666666664</v>
      </c>
      <c r="G98" s="55"/>
      <c r="H98" s="55">
        <f>H97+TIME(,2,)</f>
        <v>0.25624999999999998</v>
      </c>
      <c r="I98" s="55"/>
      <c r="J98" s="55">
        <f>J97+TIME(,2,)</f>
        <v>0.27708333333333329</v>
      </c>
      <c r="K98" s="55"/>
      <c r="L98" s="55">
        <f>L97+TIME(,2,)</f>
        <v>0.29791666666666661</v>
      </c>
      <c r="M98" s="55"/>
      <c r="N98" s="55">
        <f>N97+TIME(,2,)</f>
        <v>0.31874999999999992</v>
      </c>
      <c r="O98" s="55"/>
      <c r="P98" s="55">
        <f>P97+TIME(,2,)</f>
        <v>0.33958333333333324</v>
      </c>
      <c r="Q98" s="55"/>
      <c r="R98" s="55">
        <f>R97+TIME(,2,)</f>
        <v>0.36041666666666655</v>
      </c>
      <c r="S98" s="55"/>
      <c r="T98" s="55">
        <f>T97+TIME(,2,)</f>
        <v>0.38124999999999987</v>
      </c>
      <c r="U98" s="55"/>
      <c r="V98" s="55">
        <f>V97+TIME(,2,)</f>
        <v>0.40208333333333318</v>
      </c>
      <c r="W98" s="43"/>
      <c r="X98" s="55">
        <f>X97+TIME(,2,)</f>
        <v>0.4229166666666665</v>
      </c>
      <c r="Y98" s="43"/>
      <c r="Z98" s="55">
        <f>Z97+TIME(,2,)</f>
        <v>0.44374999999999981</v>
      </c>
      <c r="AA98" s="55"/>
      <c r="AB98" s="55">
        <f>AB97+TIME(,2,)</f>
        <v>0.46458333333333313</v>
      </c>
      <c r="AC98" s="55"/>
      <c r="AD98" s="55">
        <f>AD97+TIME(,2,)</f>
        <v>0.48541666666666644</v>
      </c>
      <c r="AE98" s="55"/>
      <c r="AF98" s="55">
        <f>AF97+TIME(,2,)</f>
        <v>0.50624999999999976</v>
      </c>
      <c r="AG98" s="43"/>
      <c r="AH98" s="55">
        <f>AH97+TIME(,2,)</f>
        <v>0.52708333333333313</v>
      </c>
      <c r="AI98" s="43"/>
      <c r="AJ98" s="55">
        <f>AJ97+TIME(,2,)</f>
        <v>0.5479166666666665</v>
      </c>
      <c r="AK98" s="55"/>
      <c r="AL98" s="55">
        <f>AL97+TIME(,2,)</f>
        <v>0.56874999999999987</v>
      </c>
      <c r="AM98" s="55"/>
      <c r="AN98" s="55">
        <f>AN97+TIME(,2,)</f>
        <v>0.58958333333333324</v>
      </c>
      <c r="AO98" s="43"/>
      <c r="AP98" s="55">
        <f>AP97+TIME(,2,)</f>
        <v>0.61041666666666661</v>
      </c>
      <c r="AR98" s="55">
        <f>AR97+TIME(,2,)</f>
        <v>0.63124999999999998</v>
      </c>
      <c r="AS98" s="55"/>
      <c r="AT98" s="55">
        <f>AT97+TIME(,2,)</f>
        <v>0.65208333333333335</v>
      </c>
      <c r="AU98" s="43"/>
      <c r="AV98" s="55">
        <f>AV97+TIME(,2,)</f>
        <v>0.67291666666666672</v>
      </c>
      <c r="AW98" s="43"/>
      <c r="AX98" s="55">
        <f>AX97+TIME(,2,)</f>
        <v>0.69375000000000009</v>
      </c>
      <c r="AY98" s="43"/>
      <c r="AZ98" s="55">
        <f>AZ97+TIME(,2,)</f>
        <v>0.71458333333333346</v>
      </c>
      <c r="BA98" s="43"/>
      <c r="BB98" s="55">
        <f>BB97+TIME(,2,)</f>
        <v>0.73541666666666683</v>
      </c>
      <c r="BC98" s="55"/>
      <c r="BD98" s="55">
        <f>BD97+TIME(,2,)</f>
        <v>0.7562500000000002</v>
      </c>
      <c r="BE98" s="55"/>
      <c r="BF98" s="55">
        <f>BF97+TIME(,2,)</f>
        <v>0.77708333333333357</v>
      </c>
      <c r="BG98" s="55"/>
      <c r="BH98" s="55">
        <f>BH97+TIME(,2,)</f>
        <v>0.79791666666666694</v>
      </c>
      <c r="BI98" s="55"/>
      <c r="BJ98" s="55">
        <f>BJ97+TIME(,2,)</f>
        <v>0.81875000000000031</v>
      </c>
      <c r="BK98" s="55"/>
      <c r="BL98" s="55">
        <f>BL97+TIME(,2,)</f>
        <v>0.83958333333333368</v>
      </c>
      <c r="BM98" s="55"/>
      <c r="BN98" s="55">
        <f>BN97+TIME(,2,)</f>
        <v>0.86736111111111147</v>
      </c>
      <c r="BO98" s="56"/>
      <c r="BP98" s="55">
        <f>BP97+TIME(,2,)</f>
        <v>0.89513888888888926</v>
      </c>
      <c r="BQ98" s="56"/>
      <c r="BR98" s="55">
        <f>BR97+TIME(,2,)</f>
        <v>0.92986111111111147</v>
      </c>
    </row>
    <row r="99" spans="1:70" s="33" customFormat="1" ht="15" customHeight="1">
      <c r="A99" s="57" t="s">
        <v>11</v>
      </c>
      <c r="B99" s="58"/>
      <c r="C99" s="58"/>
      <c r="D99" s="58"/>
      <c r="E99" s="43"/>
      <c r="F99" s="55">
        <f>F98+TIME(,2,)</f>
        <v>0.23680555555555552</v>
      </c>
      <c r="G99" s="55"/>
      <c r="H99" s="55">
        <f>H98+TIME(,2,)</f>
        <v>0.25763888888888886</v>
      </c>
      <c r="I99" s="55"/>
      <c r="J99" s="55">
        <f>J98+TIME(,2,)</f>
        <v>0.27847222222222218</v>
      </c>
      <c r="K99" s="55"/>
      <c r="L99" s="55">
        <f>L98+TIME(,2,)</f>
        <v>0.29930555555555549</v>
      </c>
      <c r="M99" s="55"/>
      <c r="N99" s="55">
        <f>N98+TIME(,2,)</f>
        <v>0.32013888888888881</v>
      </c>
      <c r="O99" s="55"/>
      <c r="P99" s="55">
        <f>P98+TIME(,2,)</f>
        <v>0.34097222222222212</v>
      </c>
      <c r="Q99" s="55"/>
      <c r="R99" s="55">
        <f>R98+TIME(,2,)</f>
        <v>0.36180555555555544</v>
      </c>
      <c r="S99" s="55"/>
      <c r="T99" s="55">
        <f>T98+TIME(,2,)</f>
        <v>0.38263888888888875</v>
      </c>
      <c r="U99" s="55"/>
      <c r="V99" s="55">
        <f>V98+TIME(,2,)</f>
        <v>0.40347222222222207</v>
      </c>
      <c r="W99" s="43"/>
      <c r="X99" s="55">
        <f>X98+TIME(,2,)</f>
        <v>0.42430555555555538</v>
      </c>
      <c r="Y99" s="43"/>
      <c r="Z99" s="55">
        <f>Z98+TIME(,2,)</f>
        <v>0.4451388888888887</v>
      </c>
      <c r="AA99" s="55"/>
      <c r="AB99" s="55">
        <f>AB98+TIME(,2,)</f>
        <v>0.46597222222222201</v>
      </c>
      <c r="AC99" s="55"/>
      <c r="AD99" s="55">
        <f>AD98+TIME(,2,)</f>
        <v>0.48680555555555532</v>
      </c>
      <c r="AE99" s="55"/>
      <c r="AF99" s="55">
        <f>AF98+TIME(,2,)</f>
        <v>0.50763888888888864</v>
      </c>
      <c r="AG99" s="43"/>
      <c r="AH99" s="55">
        <f>AH98+TIME(,2,)</f>
        <v>0.52847222222222201</v>
      </c>
      <c r="AI99" s="43"/>
      <c r="AJ99" s="55">
        <f>AJ98+TIME(,2,)</f>
        <v>0.54930555555555538</v>
      </c>
      <c r="AK99" s="55"/>
      <c r="AL99" s="55">
        <f>AL98+TIME(,2,)</f>
        <v>0.57013888888888875</v>
      </c>
      <c r="AM99" s="55"/>
      <c r="AN99" s="55">
        <f>AN98+TIME(,2,)</f>
        <v>0.59097222222222212</v>
      </c>
      <c r="AO99" s="43"/>
      <c r="AP99" s="55">
        <f>AP98+TIME(,2,)</f>
        <v>0.61180555555555549</v>
      </c>
      <c r="AR99" s="55">
        <f>AR98+TIME(,2,)</f>
        <v>0.63263888888888886</v>
      </c>
      <c r="AS99" s="55"/>
      <c r="AT99" s="55">
        <f>AT98+TIME(,2,)</f>
        <v>0.65347222222222223</v>
      </c>
      <c r="AU99" s="43"/>
      <c r="AV99" s="55">
        <f>AV98+TIME(,2,)</f>
        <v>0.6743055555555556</v>
      </c>
      <c r="AW99" s="43"/>
      <c r="AX99" s="55">
        <f>AX98+TIME(,2,)</f>
        <v>0.69513888888888897</v>
      </c>
      <c r="AY99" s="43"/>
      <c r="AZ99" s="55">
        <f>AZ98+TIME(,2,)</f>
        <v>0.71597222222222234</v>
      </c>
      <c r="BA99" s="43"/>
      <c r="BB99" s="55">
        <f>BB98+TIME(,2,)</f>
        <v>0.73680555555555571</v>
      </c>
      <c r="BC99" s="55"/>
      <c r="BD99" s="55">
        <f>BD98+TIME(,2,)</f>
        <v>0.75763888888888908</v>
      </c>
      <c r="BE99" s="55"/>
      <c r="BF99" s="55">
        <f>BF98+TIME(,2,)</f>
        <v>0.77847222222222245</v>
      </c>
      <c r="BG99" s="55"/>
      <c r="BH99" s="55">
        <f>BH98+TIME(,2,)</f>
        <v>0.79930555555555582</v>
      </c>
      <c r="BI99" s="55"/>
      <c r="BJ99" s="55">
        <f>BJ98+TIME(,2,)</f>
        <v>0.82013888888888919</v>
      </c>
      <c r="BK99" s="55"/>
      <c r="BL99" s="55">
        <f>BL98+TIME(,2,)</f>
        <v>0.84097222222222257</v>
      </c>
      <c r="BM99" s="55"/>
      <c r="BN99" s="55">
        <f>BN98+TIME(,2,)</f>
        <v>0.86875000000000036</v>
      </c>
      <c r="BO99" s="56"/>
      <c r="BP99" s="55">
        <f>BP98+TIME(,2,)</f>
        <v>0.89652777777777815</v>
      </c>
      <c r="BQ99" s="56"/>
      <c r="BR99" s="55">
        <f>BR98+TIME(,2,)</f>
        <v>0.93125000000000036</v>
      </c>
    </row>
    <row r="100" spans="1:70" s="33" customFormat="1" ht="15" customHeight="1">
      <c r="A100" s="59" t="s">
        <v>12</v>
      </c>
      <c r="B100" s="60"/>
      <c r="C100" s="60"/>
      <c r="D100" s="60"/>
      <c r="E100" s="51"/>
      <c r="F100" s="52">
        <f>F99+TIME(,1,)</f>
        <v>0.23749999999999996</v>
      </c>
      <c r="G100" s="52"/>
      <c r="H100" s="52">
        <f>H99+TIME(,1,)</f>
        <v>0.2583333333333333</v>
      </c>
      <c r="I100" s="52"/>
      <c r="J100" s="52">
        <f>J99+TIME(,1,)</f>
        <v>0.27916666666666662</v>
      </c>
      <c r="K100" s="52"/>
      <c r="L100" s="52">
        <f>L99+TIME(,1,)</f>
        <v>0.29999999999999993</v>
      </c>
      <c r="M100" s="52"/>
      <c r="N100" s="52">
        <f>N99+TIME(,1,)</f>
        <v>0.32083333333333325</v>
      </c>
      <c r="O100" s="52"/>
      <c r="P100" s="52">
        <f>P99+TIME(,1,)</f>
        <v>0.34166666666666656</v>
      </c>
      <c r="Q100" s="52"/>
      <c r="R100" s="52">
        <f>R99+TIME(,1,)</f>
        <v>0.36249999999999988</v>
      </c>
      <c r="S100" s="52"/>
      <c r="T100" s="52">
        <f>T99+TIME(,1,)</f>
        <v>0.38333333333333319</v>
      </c>
      <c r="U100" s="52"/>
      <c r="V100" s="52">
        <f>V99+TIME(,1,)</f>
        <v>0.40416666666666651</v>
      </c>
      <c r="W100" s="51"/>
      <c r="X100" s="52">
        <f>X99+TIME(,1,)</f>
        <v>0.42499999999999982</v>
      </c>
      <c r="Y100" s="51"/>
      <c r="Z100" s="52">
        <f>Z99+TIME(,1,)</f>
        <v>0.44583333333333314</v>
      </c>
      <c r="AA100" s="52"/>
      <c r="AB100" s="52">
        <f>AB99+TIME(,1,)</f>
        <v>0.46666666666666645</v>
      </c>
      <c r="AC100" s="52"/>
      <c r="AD100" s="52">
        <f>AD99+TIME(,1,)</f>
        <v>0.48749999999999977</v>
      </c>
      <c r="AE100" s="52"/>
      <c r="AF100" s="52">
        <f>AF99+TIME(,1,)</f>
        <v>0.50833333333333308</v>
      </c>
      <c r="AG100" s="51"/>
      <c r="AH100" s="52">
        <f>AH99+TIME(,1,)</f>
        <v>0.52916666666666645</v>
      </c>
      <c r="AI100" s="51"/>
      <c r="AJ100" s="52">
        <f>AJ99+TIME(,1,)</f>
        <v>0.54999999999999982</v>
      </c>
      <c r="AK100" s="52"/>
      <c r="AL100" s="52">
        <f>AL99+TIME(,1,)</f>
        <v>0.57083333333333319</v>
      </c>
      <c r="AM100" s="52"/>
      <c r="AN100" s="52">
        <f>AN99+TIME(,1,)</f>
        <v>0.59166666666666656</v>
      </c>
      <c r="AO100" s="51"/>
      <c r="AP100" s="52">
        <f>AP99+TIME(,1,)</f>
        <v>0.61249999999999993</v>
      </c>
      <c r="AQ100" s="53"/>
      <c r="AR100" s="52">
        <f>AR99+TIME(,1,)</f>
        <v>0.6333333333333333</v>
      </c>
      <c r="AS100" s="52"/>
      <c r="AT100" s="52">
        <f>AT99+TIME(,1,)</f>
        <v>0.65416666666666667</v>
      </c>
      <c r="AU100" s="51"/>
      <c r="AV100" s="52">
        <f>AV99+TIME(,1,)</f>
        <v>0.67500000000000004</v>
      </c>
      <c r="AW100" s="51"/>
      <c r="AX100" s="52">
        <f>AX99+TIME(,1,)</f>
        <v>0.69583333333333341</v>
      </c>
      <c r="AY100" s="51"/>
      <c r="AZ100" s="52">
        <f>AZ99+TIME(,1,)</f>
        <v>0.71666666666666679</v>
      </c>
      <c r="BA100" s="51"/>
      <c r="BB100" s="52">
        <f>BB99+TIME(,1,)</f>
        <v>0.73750000000000016</v>
      </c>
      <c r="BC100" s="52"/>
      <c r="BD100" s="52">
        <f>BD99+TIME(,1,)</f>
        <v>0.75833333333333353</v>
      </c>
      <c r="BE100" s="52"/>
      <c r="BF100" s="52">
        <f>BF99+TIME(,1,)</f>
        <v>0.7791666666666669</v>
      </c>
      <c r="BG100" s="52"/>
      <c r="BH100" s="52">
        <f>BH99+TIME(,1,)</f>
        <v>0.80000000000000027</v>
      </c>
      <c r="BI100" s="52"/>
      <c r="BJ100" s="52">
        <f>BJ99+TIME(,1,)</f>
        <v>0.82083333333333364</v>
      </c>
      <c r="BK100" s="52"/>
      <c r="BL100" s="52">
        <f>BL99+TIME(,1,)</f>
        <v>0.84166666666666701</v>
      </c>
      <c r="BM100" s="52"/>
      <c r="BN100" s="52">
        <f>BN99+TIME(,1,)</f>
        <v>0.8694444444444448</v>
      </c>
      <c r="BO100" s="54"/>
      <c r="BP100" s="52">
        <f>BP99+TIME(,1,)</f>
        <v>0.89722222222222259</v>
      </c>
      <c r="BQ100" s="54"/>
      <c r="BR100" s="52">
        <f>BR99+TIME(,1,)</f>
        <v>0.9319444444444448</v>
      </c>
    </row>
    <row r="101" spans="1:70" s="33" customFormat="1" ht="15" customHeight="1">
      <c r="A101" s="57" t="s">
        <v>13</v>
      </c>
      <c r="B101" s="58"/>
      <c r="C101" s="58"/>
      <c r="D101" s="58"/>
      <c r="E101" s="43"/>
      <c r="F101" s="55">
        <f>F100+TIME(,1,)</f>
        <v>0.2381944444444444</v>
      </c>
      <c r="G101" s="55"/>
      <c r="H101" s="55">
        <f>H100+TIME(,1,)</f>
        <v>0.25902777777777775</v>
      </c>
      <c r="I101" s="55"/>
      <c r="J101" s="55">
        <f>J100+TIME(,1,)</f>
        <v>0.27986111111111106</v>
      </c>
      <c r="K101" s="55"/>
      <c r="L101" s="55">
        <f>L100+TIME(,1,)</f>
        <v>0.30069444444444438</v>
      </c>
      <c r="M101" s="55"/>
      <c r="N101" s="55">
        <f>N100+TIME(,1,)</f>
        <v>0.32152777777777769</v>
      </c>
      <c r="O101" s="55"/>
      <c r="P101" s="55">
        <f>P100+TIME(,1,)</f>
        <v>0.34236111111111101</v>
      </c>
      <c r="Q101" s="55"/>
      <c r="R101" s="55">
        <f>R100+TIME(,1,)</f>
        <v>0.36319444444444432</v>
      </c>
      <c r="S101" s="55"/>
      <c r="T101" s="55">
        <f>T100+TIME(,1,)</f>
        <v>0.38402777777777763</v>
      </c>
      <c r="U101" s="55"/>
      <c r="V101" s="55">
        <f>V100+TIME(,1,)</f>
        <v>0.40486111111111095</v>
      </c>
      <c r="W101" s="43"/>
      <c r="X101" s="55">
        <f>X100+TIME(,1,)</f>
        <v>0.42569444444444426</v>
      </c>
      <c r="Y101" s="43"/>
      <c r="Z101" s="55">
        <f>Z100+TIME(,1,)</f>
        <v>0.44652777777777758</v>
      </c>
      <c r="AA101" s="55"/>
      <c r="AB101" s="55">
        <f>AB100+TIME(,1,)</f>
        <v>0.46736111111111089</v>
      </c>
      <c r="AC101" s="55"/>
      <c r="AD101" s="55">
        <f>AD100+TIME(,1,)</f>
        <v>0.48819444444444421</v>
      </c>
      <c r="AE101" s="55"/>
      <c r="AF101" s="55">
        <f>AF100+TIME(,1,)</f>
        <v>0.50902777777777752</v>
      </c>
      <c r="AG101" s="43"/>
      <c r="AH101" s="55">
        <f>AH100+TIME(,1,)</f>
        <v>0.52986111111111089</v>
      </c>
      <c r="AI101" s="43"/>
      <c r="AJ101" s="55">
        <f>AJ100+TIME(,1,)</f>
        <v>0.55069444444444426</v>
      </c>
      <c r="AK101" s="55"/>
      <c r="AL101" s="55">
        <f>AL100+TIME(,1,)</f>
        <v>0.57152777777777763</v>
      </c>
      <c r="AM101" s="55"/>
      <c r="AN101" s="55">
        <f>AN100+TIME(,1,)</f>
        <v>0.59236111111111101</v>
      </c>
      <c r="AO101" s="43"/>
      <c r="AP101" s="55">
        <f>AP100+TIME(,1,)</f>
        <v>0.61319444444444438</v>
      </c>
      <c r="AR101" s="55">
        <f>AR100+TIME(,1,)</f>
        <v>0.63402777777777775</v>
      </c>
      <c r="AS101" s="55"/>
      <c r="AT101" s="55">
        <f>AT100+TIME(,1,)</f>
        <v>0.65486111111111112</v>
      </c>
      <c r="AU101" s="43"/>
      <c r="AV101" s="55">
        <f>AV100+TIME(,1,)</f>
        <v>0.67569444444444449</v>
      </c>
      <c r="AW101" s="43"/>
      <c r="AX101" s="55">
        <f>AX100+TIME(,1,)</f>
        <v>0.69652777777777786</v>
      </c>
      <c r="AY101" s="43"/>
      <c r="AZ101" s="55">
        <f>AZ100+TIME(,1,)</f>
        <v>0.71736111111111123</v>
      </c>
      <c r="BA101" s="43"/>
      <c r="BB101" s="55">
        <f>BB100+TIME(,1,)</f>
        <v>0.7381944444444446</v>
      </c>
      <c r="BC101" s="55"/>
      <c r="BD101" s="55">
        <f>BD100+TIME(,1,)</f>
        <v>0.75902777777777797</v>
      </c>
      <c r="BE101" s="55"/>
      <c r="BF101" s="55">
        <f>BF100+TIME(,1,)</f>
        <v>0.77986111111111134</v>
      </c>
      <c r="BG101" s="55"/>
      <c r="BH101" s="55">
        <f>BH100+TIME(,1,)</f>
        <v>0.80069444444444471</v>
      </c>
      <c r="BI101" s="55"/>
      <c r="BJ101" s="55">
        <f>BJ100+TIME(,1,)</f>
        <v>0.82152777777777808</v>
      </c>
      <c r="BK101" s="55"/>
      <c r="BL101" s="55">
        <f>BL100+TIME(,1,)</f>
        <v>0.84236111111111145</v>
      </c>
      <c r="BM101" s="55"/>
      <c r="BN101" s="55">
        <f>BN100+TIME(,1,)</f>
        <v>0.87013888888888924</v>
      </c>
      <c r="BO101" s="56"/>
      <c r="BP101" s="55">
        <f>BP100+TIME(,1,)</f>
        <v>0.89791666666666703</v>
      </c>
      <c r="BQ101" s="56"/>
      <c r="BR101" s="55">
        <f>BR100+TIME(,1,)</f>
        <v>0.93263888888888924</v>
      </c>
    </row>
    <row r="102" spans="1:70" s="33" customFormat="1" ht="15" customHeight="1">
      <c r="A102" s="57" t="s">
        <v>14</v>
      </c>
      <c r="B102" s="58"/>
      <c r="C102" s="58"/>
      <c r="D102" s="58"/>
      <c r="E102" s="43"/>
      <c r="F102" s="55">
        <f>F101+TIME(,1,)</f>
        <v>0.23888888888888885</v>
      </c>
      <c r="G102" s="55"/>
      <c r="H102" s="55">
        <f>H101+TIME(,1,)</f>
        <v>0.25972222222222219</v>
      </c>
      <c r="I102" s="55"/>
      <c r="J102" s="55">
        <f>J101+TIME(,1,)</f>
        <v>0.2805555555555555</v>
      </c>
      <c r="K102" s="55"/>
      <c r="L102" s="55">
        <f>L101+TIME(,1,)</f>
        <v>0.30138888888888882</v>
      </c>
      <c r="M102" s="55"/>
      <c r="N102" s="55">
        <f>N101+TIME(,1,)</f>
        <v>0.32222222222222213</v>
      </c>
      <c r="O102" s="55"/>
      <c r="P102" s="55">
        <f>P101+TIME(,1,)</f>
        <v>0.34305555555555545</v>
      </c>
      <c r="Q102" s="55"/>
      <c r="R102" s="55">
        <f>R101+TIME(,1,)</f>
        <v>0.36388888888888876</v>
      </c>
      <c r="S102" s="55"/>
      <c r="T102" s="55">
        <f>T101+TIME(,1,)</f>
        <v>0.38472222222222208</v>
      </c>
      <c r="U102" s="55"/>
      <c r="V102" s="55">
        <f>V101+TIME(,1,)</f>
        <v>0.40555555555555539</v>
      </c>
      <c r="W102" s="43"/>
      <c r="X102" s="55">
        <f>X101+TIME(,1,)</f>
        <v>0.42638888888888871</v>
      </c>
      <c r="Y102" s="43"/>
      <c r="Z102" s="55">
        <f>Z101+TIME(,1,)</f>
        <v>0.44722222222222202</v>
      </c>
      <c r="AA102" s="55"/>
      <c r="AB102" s="55">
        <f>AB101+TIME(,1,)</f>
        <v>0.46805555555555534</v>
      </c>
      <c r="AC102" s="55"/>
      <c r="AD102" s="55">
        <f>AD101+TIME(,1,)</f>
        <v>0.48888888888888865</v>
      </c>
      <c r="AE102" s="55"/>
      <c r="AF102" s="55">
        <f>AF101+TIME(,1,)</f>
        <v>0.50972222222222197</v>
      </c>
      <c r="AG102" s="43"/>
      <c r="AH102" s="55">
        <f>AH101+TIME(,1,)</f>
        <v>0.53055555555555534</v>
      </c>
      <c r="AI102" s="43"/>
      <c r="AJ102" s="55">
        <f>AJ101+TIME(,1,)</f>
        <v>0.55138888888888871</v>
      </c>
      <c r="AK102" s="55"/>
      <c r="AL102" s="55">
        <f>AL101+TIME(,1,)</f>
        <v>0.57222222222222208</v>
      </c>
      <c r="AM102" s="55"/>
      <c r="AN102" s="55">
        <f>AN101+TIME(,1,)</f>
        <v>0.59305555555555545</v>
      </c>
      <c r="AO102" s="43"/>
      <c r="AP102" s="55">
        <f>AP101+TIME(,1,)</f>
        <v>0.61388888888888882</v>
      </c>
      <c r="AR102" s="55">
        <f>AR101+TIME(,1,)</f>
        <v>0.63472222222222219</v>
      </c>
      <c r="AS102" s="55"/>
      <c r="AT102" s="55">
        <f>AT101+TIME(,1,)</f>
        <v>0.65555555555555556</v>
      </c>
      <c r="AU102" s="43"/>
      <c r="AV102" s="55">
        <f>AV101+TIME(,1,)</f>
        <v>0.67638888888888893</v>
      </c>
      <c r="AW102" s="43"/>
      <c r="AX102" s="55">
        <f>AX101+TIME(,1,)</f>
        <v>0.6972222222222223</v>
      </c>
      <c r="AY102" s="43"/>
      <c r="AZ102" s="55">
        <f>AZ101+TIME(,1,)</f>
        <v>0.71805555555555567</v>
      </c>
      <c r="BA102" s="43"/>
      <c r="BB102" s="55">
        <f>BB101+TIME(,1,)</f>
        <v>0.73888888888888904</v>
      </c>
      <c r="BC102" s="55"/>
      <c r="BD102" s="55">
        <f>BD101+TIME(,1,)</f>
        <v>0.75972222222222241</v>
      </c>
      <c r="BE102" s="55"/>
      <c r="BF102" s="55">
        <f>BF101+TIME(,1,)</f>
        <v>0.78055555555555578</v>
      </c>
      <c r="BG102" s="55"/>
      <c r="BH102" s="55">
        <f>BH101+TIME(,1,)</f>
        <v>0.80138888888888915</v>
      </c>
      <c r="BI102" s="55"/>
      <c r="BJ102" s="55">
        <f>BJ101+TIME(,1,)</f>
        <v>0.82222222222222252</v>
      </c>
      <c r="BK102" s="55"/>
      <c r="BL102" s="55">
        <f>BL101+TIME(,1,)</f>
        <v>0.84305555555555589</v>
      </c>
      <c r="BM102" s="55"/>
      <c r="BN102" s="55">
        <f>BN101+TIME(,1,)</f>
        <v>0.87083333333333368</v>
      </c>
      <c r="BO102" s="56"/>
      <c r="BP102" s="55">
        <f>BP101+TIME(,1,)</f>
        <v>0.89861111111111147</v>
      </c>
      <c r="BQ102" s="56"/>
      <c r="BR102" s="55">
        <f>BR101+TIME(,1,)</f>
        <v>0.93333333333333368</v>
      </c>
    </row>
    <row r="103" spans="1:70" s="33" customFormat="1" ht="15" customHeight="1">
      <c r="A103" s="61" t="s">
        <v>15</v>
      </c>
      <c r="B103" s="60"/>
      <c r="C103" s="60"/>
      <c r="D103" s="60"/>
      <c r="E103" s="51"/>
      <c r="F103" s="52">
        <f>F102+TIME(,3,)</f>
        <v>0.24097222222222217</v>
      </c>
      <c r="G103" s="52"/>
      <c r="H103" s="52">
        <f>H102+TIME(,3,)</f>
        <v>0.26180555555555551</v>
      </c>
      <c r="I103" s="52"/>
      <c r="J103" s="52">
        <f>J102+TIME(,3,)</f>
        <v>0.28263888888888883</v>
      </c>
      <c r="K103" s="52"/>
      <c r="L103" s="52">
        <f>L102+TIME(,3,)</f>
        <v>0.30347222222222214</v>
      </c>
      <c r="M103" s="52"/>
      <c r="N103" s="52">
        <f>N102+TIME(,3,)</f>
        <v>0.32430555555555546</v>
      </c>
      <c r="O103" s="52"/>
      <c r="P103" s="52">
        <f>P102+TIME(,3,)</f>
        <v>0.34513888888888877</v>
      </c>
      <c r="Q103" s="52"/>
      <c r="R103" s="52">
        <f>R102+TIME(,3,)</f>
        <v>0.36597222222222209</v>
      </c>
      <c r="S103" s="52"/>
      <c r="T103" s="52">
        <f>T102+TIME(,3,)</f>
        <v>0.3868055555555554</v>
      </c>
      <c r="U103" s="52"/>
      <c r="V103" s="52">
        <f>V102+TIME(,3,)</f>
        <v>0.40763888888888872</v>
      </c>
      <c r="W103" s="51"/>
      <c r="X103" s="52">
        <f>X102+TIME(,3,)</f>
        <v>0.42847222222222203</v>
      </c>
      <c r="Y103" s="51"/>
      <c r="Z103" s="52">
        <f>Z102+TIME(,3,)</f>
        <v>0.44930555555555535</v>
      </c>
      <c r="AA103" s="52"/>
      <c r="AB103" s="52">
        <f>AB102+TIME(,3,)</f>
        <v>0.47013888888888866</v>
      </c>
      <c r="AC103" s="52"/>
      <c r="AD103" s="52">
        <f>AD102+TIME(,3,)</f>
        <v>0.49097222222222198</v>
      </c>
      <c r="AE103" s="52"/>
      <c r="AF103" s="52">
        <f>AF102+TIME(,3,)</f>
        <v>0.51180555555555529</v>
      </c>
      <c r="AG103" s="51"/>
      <c r="AH103" s="52">
        <f>AH102+TIME(,3,)</f>
        <v>0.53263888888888866</v>
      </c>
      <c r="AI103" s="51"/>
      <c r="AJ103" s="52">
        <f>AJ102+TIME(,3,)</f>
        <v>0.55347222222222203</v>
      </c>
      <c r="AK103" s="52"/>
      <c r="AL103" s="52">
        <f>AL102+TIME(,3,)</f>
        <v>0.5743055555555554</v>
      </c>
      <c r="AM103" s="52"/>
      <c r="AN103" s="52">
        <f>AN102+TIME(,3,)</f>
        <v>0.59513888888888877</v>
      </c>
      <c r="AO103" s="51"/>
      <c r="AP103" s="52">
        <f>AP102+TIME(,3,)</f>
        <v>0.61597222222222214</v>
      </c>
      <c r="AQ103" s="53"/>
      <c r="AR103" s="52">
        <f>AR102+TIME(,3,)</f>
        <v>0.63680555555555551</v>
      </c>
      <c r="AS103" s="52"/>
      <c r="AT103" s="52">
        <f>AT102+TIME(,3,)</f>
        <v>0.65763888888888888</v>
      </c>
      <c r="AU103" s="51"/>
      <c r="AV103" s="52">
        <f>AV102+TIME(,3,)</f>
        <v>0.67847222222222225</v>
      </c>
      <c r="AW103" s="51"/>
      <c r="AX103" s="52">
        <f>AX102+TIME(,3,)</f>
        <v>0.69930555555555562</v>
      </c>
      <c r="AY103" s="51"/>
      <c r="AZ103" s="52">
        <f>AZ102+TIME(,3,)</f>
        <v>0.72013888888888899</v>
      </c>
      <c r="BA103" s="51"/>
      <c r="BB103" s="52">
        <f>BB102+TIME(,3,)</f>
        <v>0.74097222222222237</v>
      </c>
      <c r="BC103" s="52"/>
      <c r="BD103" s="52">
        <f>BD102+TIME(,3,)</f>
        <v>0.76180555555555574</v>
      </c>
      <c r="BE103" s="52"/>
      <c r="BF103" s="52">
        <f>BF102+TIME(,3,)</f>
        <v>0.78263888888888911</v>
      </c>
      <c r="BG103" s="52"/>
      <c r="BH103" s="52">
        <f>BH102+TIME(,3,)</f>
        <v>0.80347222222222248</v>
      </c>
      <c r="BI103" s="52"/>
      <c r="BJ103" s="52">
        <f>BJ102+TIME(,3,)</f>
        <v>0.82430555555555585</v>
      </c>
      <c r="BK103" s="52"/>
      <c r="BL103" s="52">
        <f>BL102+TIME(,3,)</f>
        <v>0.84513888888888922</v>
      </c>
      <c r="BM103" s="52"/>
      <c r="BN103" s="52">
        <f>BN102+TIME(,3,)</f>
        <v>0.87291666666666701</v>
      </c>
      <c r="BO103" s="54"/>
      <c r="BP103" s="52">
        <f>BP102+TIME(,3,)</f>
        <v>0.9006944444444448</v>
      </c>
      <c r="BQ103" s="56"/>
      <c r="BR103" s="52">
        <f>BR102+TIME(,3,)</f>
        <v>0.93541666666666701</v>
      </c>
    </row>
    <row r="104" spans="1:70" s="33" customFormat="1" ht="15" customHeight="1">
      <c r="A104" s="62" t="s">
        <v>16</v>
      </c>
      <c r="B104" s="58"/>
      <c r="C104" s="58"/>
      <c r="D104" s="58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70"/>
      <c r="Y104" s="43"/>
      <c r="Z104" s="43"/>
      <c r="AA104" s="43"/>
      <c r="AB104" s="43"/>
      <c r="AC104" s="43"/>
      <c r="AD104" s="43"/>
      <c r="AE104" s="43"/>
      <c r="AF104" s="43"/>
      <c r="AG104" s="43"/>
      <c r="AH104" s="70"/>
      <c r="AI104" s="43"/>
      <c r="AJ104" s="43"/>
      <c r="AK104" s="43"/>
      <c r="AL104" s="43"/>
      <c r="AM104" s="43"/>
      <c r="AN104" s="43"/>
      <c r="AO104" s="43"/>
      <c r="AP104" s="70"/>
      <c r="AR104" s="43"/>
      <c r="AS104" s="43"/>
      <c r="AT104" s="43"/>
      <c r="AU104" s="43"/>
      <c r="AV104" s="70"/>
      <c r="AW104" s="43"/>
      <c r="AX104" s="43"/>
      <c r="AY104" s="43"/>
      <c r="AZ104" s="70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63">
        <f t="shared" ref="BN104:BO104" si="157">BN103+TIME(,4,)</f>
        <v>0.87569444444444478</v>
      </c>
      <c r="BO104" s="63">
        <f t="shared" si="157"/>
        <v>2.7777777777777779E-3</v>
      </c>
      <c r="BP104" s="63">
        <f>BP103+TIME(,4,)</f>
        <v>0.90347222222222257</v>
      </c>
      <c r="BQ104" s="56"/>
      <c r="BR104" s="63">
        <f>BR103+TIME(,4,)</f>
        <v>0.93819444444444478</v>
      </c>
    </row>
    <row r="105" spans="1:70" s="33" customFormat="1" ht="15" customHeight="1">
      <c r="A105" s="62" t="s">
        <v>17</v>
      </c>
      <c r="B105" s="58"/>
      <c r="C105" s="58"/>
      <c r="D105" s="58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70"/>
      <c r="Y105" s="43"/>
      <c r="Z105" s="43"/>
      <c r="AA105" s="43"/>
      <c r="AB105" s="43"/>
      <c r="AC105" s="43"/>
      <c r="AD105" s="43"/>
      <c r="AE105" s="43"/>
      <c r="AF105" s="43"/>
      <c r="AG105" s="43"/>
      <c r="AH105" s="70"/>
      <c r="AI105" s="43"/>
      <c r="AJ105" s="43"/>
      <c r="AK105" s="43"/>
      <c r="AL105" s="43"/>
      <c r="AM105" s="43"/>
      <c r="AN105" s="43"/>
      <c r="AO105" s="43"/>
      <c r="AP105" s="70"/>
      <c r="AR105" s="43"/>
      <c r="AS105" s="43"/>
      <c r="AT105" s="43"/>
      <c r="AU105" s="43"/>
      <c r="AV105" s="70"/>
      <c r="AW105" s="43"/>
      <c r="AX105" s="43"/>
      <c r="AY105" s="43"/>
      <c r="AZ105" s="70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63">
        <f t="shared" ref="BN105:BO105" si="158">BN104+TIME(,3,)</f>
        <v>0.8777777777777781</v>
      </c>
      <c r="BO105" s="63">
        <f t="shared" si="158"/>
        <v>4.8611111111111112E-3</v>
      </c>
      <c r="BP105" s="63">
        <f>BP104+TIME(,3,)</f>
        <v>0.90555555555555589</v>
      </c>
      <c r="BQ105" s="56"/>
      <c r="BR105" s="63">
        <f>BR104+TIME(,3,)</f>
        <v>0.9402777777777781</v>
      </c>
    </row>
    <row r="106" spans="1:70" s="33" customFormat="1" ht="15" customHeight="1">
      <c r="A106" s="62" t="s">
        <v>16</v>
      </c>
      <c r="B106" s="58"/>
      <c r="C106" s="58"/>
      <c r="D106" s="58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70"/>
      <c r="Y106" s="43"/>
      <c r="Z106" s="43"/>
      <c r="AA106" s="43"/>
      <c r="AB106" s="43"/>
      <c r="AC106" s="43"/>
      <c r="AD106" s="43"/>
      <c r="AE106" s="43"/>
      <c r="AF106" s="43"/>
      <c r="AG106" s="43"/>
      <c r="AH106" s="70"/>
      <c r="AI106" s="43"/>
      <c r="AJ106" s="43"/>
      <c r="AK106" s="43"/>
      <c r="AL106" s="43"/>
      <c r="AM106" s="43"/>
      <c r="AN106" s="43"/>
      <c r="AO106" s="43"/>
      <c r="AP106" s="70"/>
      <c r="AR106" s="43"/>
      <c r="AS106" s="43"/>
      <c r="AT106" s="43"/>
      <c r="AU106" s="43"/>
      <c r="AV106" s="70"/>
      <c r="AW106" s="43"/>
      <c r="AX106" s="43"/>
      <c r="AY106" s="43"/>
      <c r="AZ106" s="70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63">
        <f t="shared" ref="BN106:BO106" si="159">BN105+TIME(,2,)</f>
        <v>0.87916666666666698</v>
      </c>
      <c r="BO106" s="63">
        <f t="shared" si="159"/>
        <v>6.2500000000000003E-3</v>
      </c>
      <c r="BP106" s="63">
        <f>BP105+TIME(,2,)</f>
        <v>0.90694444444444478</v>
      </c>
      <c r="BQ106" s="56"/>
      <c r="BR106" s="63">
        <f>BR105+TIME(,2,)</f>
        <v>0.94166666666666698</v>
      </c>
    </row>
    <row r="107" spans="1:70" s="33" customFormat="1" ht="15" customHeight="1">
      <c r="A107" s="82" t="s">
        <v>21</v>
      </c>
      <c r="B107" s="83"/>
      <c r="C107" s="83"/>
      <c r="D107" s="83"/>
      <c r="E107" s="51"/>
      <c r="F107" s="52">
        <f>F103+TIME(,3,)</f>
        <v>0.2430555555555555</v>
      </c>
      <c r="G107" s="52"/>
      <c r="H107" s="52">
        <f>F107+TIME(,30,)</f>
        <v>0.26388888888888884</v>
      </c>
      <c r="I107" s="52"/>
      <c r="J107" s="52">
        <f>H107+TIME(,30,)</f>
        <v>0.28472222222222215</v>
      </c>
      <c r="K107" s="52"/>
      <c r="L107" s="52">
        <f>J107+TIME(,30,)</f>
        <v>0.30555555555555547</v>
      </c>
      <c r="M107" s="52"/>
      <c r="N107" s="52">
        <f>L107+TIME(,30,)</f>
        <v>0.32638888888888878</v>
      </c>
      <c r="O107" s="52"/>
      <c r="P107" s="52">
        <f>N107+TIME(,30,)</f>
        <v>0.3472222222222221</v>
      </c>
      <c r="Q107" s="52"/>
      <c r="R107" s="52">
        <f>P107+TIME(,20,)</f>
        <v>0.36111111111111099</v>
      </c>
      <c r="S107" s="52"/>
      <c r="T107" s="52">
        <f>R107+TIME(,20,)</f>
        <v>0.37499999999999989</v>
      </c>
      <c r="U107" s="52"/>
      <c r="V107" s="52">
        <f>T107+TIME(,20,)</f>
        <v>0.38888888888888878</v>
      </c>
      <c r="W107" s="51"/>
      <c r="X107" s="52">
        <f>V107+TIME(,20,)</f>
        <v>0.40277777777777768</v>
      </c>
      <c r="Y107" s="51"/>
      <c r="Z107" s="52">
        <v>0.47222222222222227</v>
      </c>
      <c r="AA107" s="52"/>
      <c r="AB107" s="52">
        <f>Z107+TIME(,20,)</f>
        <v>0.48611111111111116</v>
      </c>
      <c r="AC107" s="52"/>
      <c r="AD107" s="52">
        <f>AB107+TIME(,20,)</f>
        <v>0.5</v>
      </c>
      <c r="AE107" s="52"/>
      <c r="AF107" s="52">
        <f>AD107+TIME(,20,)</f>
        <v>0.51388888888888884</v>
      </c>
      <c r="AG107" s="51"/>
      <c r="AH107" s="52">
        <f>AF107+TIME(,20,)</f>
        <v>0.52777777777777768</v>
      </c>
      <c r="AI107" s="51"/>
      <c r="AJ107" s="52">
        <v>0.56944444444444442</v>
      </c>
      <c r="AK107" s="52"/>
      <c r="AL107" s="52">
        <f>AJ107+TIME(,20,)</f>
        <v>0.58333333333333326</v>
      </c>
      <c r="AM107" s="52"/>
      <c r="AN107" s="52">
        <f>AL107+TIME(,20,)</f>
        <v>0.5972222222222221</v>
      </c>
      <c r="AO107" s="51"/>
      <c r="AP107" s="52">
        <f>AN107+TIME(,20,)</f>
        <v>0.61111111111111094</v>
      </c>
      <c r="AQ107" s="53"/>
      <c r="AR107" s="52">
        <v>0.63888888888888895</v>
      </c>
      <c r="AS107" s="52"/>
      <c r="AT107" s="52">
        <f>AR107+TIME(,20,)</f>
        <v>0.65277777777777779</v>
      </c>
      <c r="AU107" s="51"/>
      <c r="AV107" s="52">
        <f>AT107+TIME(,20,)</f>
        <v>0.66666666666666663</v>
      </c>
      <c r="AW107" s="51"/>
      <c r="AX107" s="52" t="s">
        <v>42</v>
      </c>
      <c r="AY107" s="51"/>
      <c r="AZ107" s="52">
        <f>AX107+TIME(,20,)</f>
        <v>0.73611111111111105</v>
      </c>
      <c r="BA107" s="51"/>
      <c r="BB107" s="52">
        <v>0.80555555555555547</v>
      </c>
      <c r="BC107" s="52"/>
      <c r="BD107" s="52">
        <f>BB107+TIME(,20,)</f>
        <v>0.81944444444444431</v>
      </c>
      <c r="BE107" s="52"/>
      <c r="BF107" s="52">
        <f>BD107+TIME(,20,)</f>
        <v>0.83333333333333315</v>
      </c>
      <c r="BG107" s="52"/>
      <c r="BH107" s="52">
        <f>BF107+TIME(,20,)</f>
        <v>0.84722222222222199</v>
      </c>
      <c r="BI107" s="52"/>
      <c r="BJ107" s="52">
        <f>BH107+TIME(,30,)</f>
        <v>0.86805555555555536</v>
      </c>
      <c r="BK107" s="52"/>
      <c r="BL107" s="52">
        <f>BJ107+TIME(,30,)</f>
        <v>0.88888888888888873</v>
      </c>
      <c r="BM107" s="52"/>
      <c r="BN107" s="52">
        <v>0.88124999999999998</v>
      </c>
      <c r="BO107" s="54"/>
      <c r="BP107" s="52">
        <v>0.90902777777777777</v>
      </c>
      <c r="BQ107" s="54"/>
      <c r="BR107" s="52">
        <v>0.94374999999999998</v>
      </c>
    </row>
    <row r="108" spans="1:70" s="33" customFormat="1" ht="15" customHeight="1">
      <c r="A108" s="84" t="s">
        <v>8</v>
      </c>
      <c r="B108" s="85"/>
      <c r="C108" s="85"/>
      <c r="D108" s="85"/>
      <c r="E108" s="43"/>
      <c r="F108" s="55">
        <f>F107+TIME(,1,)</f>
        <v>0.24374999999999994</v>
      </c>
      <c r="G108" s="55"/>
      <c r="H108" s="55">
        <f t="shared" ref="H108" si="160">H107+TIME(,1,)</f>
        <v>0.26458333333333328</v>
      </c>
      <c r="I108" s="55"/>
      <c r="J108" s="55">
        <f t="shared" ref="J108" si="161">J107+TIME(,1,)</f>
        <v>0.2854166666666666</v>
      </c>
      <c r="K108" s="55"/>
      <c r="L108" s="55">
        <f t="shared" ref="L108" si="162">L107+TIME(,1,)</f>
        <v>0.30624999999999991</v>
      </c>
      <c r="M108" s="55"/>
      <c r="N108" s="55">
        <f t="shared" ref="N108" si="163">N107+TIME(,1,)</f>
        <v>0.32708333333333323</v>
      </c>
      <c r="O108" s="55"/>
      <c r="P108" s="55">
        <f t="shared" ref="P108" si="164">P107+TIME(,1,)</f>
        <v>0.34791666666666654</v>
      </c>
      <c r="Q108" s="55"/>
      <c r="R108" s="55">
        <f t="shared" ref="R108" si="165">R107+TIME(,1,)</f>
        <v>0.36180555555555544</v>
      </c>
      <c r="S108" s="55"/>
      <c r="T108" s="55">
        <f t="shared" ref="T108" si="166">T107+TIME(,1,)</f>
        <v>0.37569444444444433</v>
      </c>
      <c r="U108" s="55"/>
      <c r="V108" s="55">
        <f t="shared" ref="V108:X108" si="167">V107+TIME(,1,)</f>
        <v>0.38958333333333323</v>
      </c>
      <c r="W108" s="55"/>
      <c r="X108" s="55">
        <f t="shared" si="167"/>
        <v>0.40347222222222212</v>
      </c>
      <c r="Y108" s="43"/>
      <c r="Z108" s="55">
        <f t="shared" ref="Z108" si="168">Z107+TIME(,1,)</f>
        <v>0.47291666666666671</v>
      </c>
      <c r="AA108" s="55"/>
      <c r="AB108" s="55">
        <f t="shared" ref="AB108" si="169">AB107+TIME(,1,)</f>
        <v>0.4868055555555556</v>
      </c>
      <c r="AC108" s="55"/>
      <c r="AD108" s="55">
        <f t="shared" ref="AD108" si="170">AD107+TIME(,1,)</f>
        <v>0.50069444444444444</v>
      </c>
      <c r="AE108" s="55"/>
      <c r="AF108" s="55">
        <f t="shared" ref="AF108" si="171">AF107+TIME(,1,)</f>
        <v>0.51458333333333328</v>
      </c>
      <c r="AG108" s="55"/>
      <c r="AH108" s="55">
        <f t="shared" ref="AH108" si="172">AH107+TIME(,1,)</f>
        <v>0.52847222222222212</v>
      </c>
      <c r="AI108" s="43"/>
      <c r="AJ108" s="55">
        <f t="shared" ref="AJ108" si="173">AJ107+TIME(,1,)</f>
        <v>0.57013888888888886</v>
      </c>
      <c r="AK108" s="55"/>
      <c r="AL108" s="55">
        <f t="shared" ref="AL108" si="174">AL107+TIME(,1,)</f>
        <v>0.5840277777777777</v>
      </c>
      <c r="AM108" s="55"/>
      <c r="AN108" s="55">
        <f t="shared" ref="AN108" si="175">AN107+TIME(,1,)</f>
        <v>0.59791666666666654</v>
      </c>
      <c r="AO108" s="55"/>
      <c r="AP108" s="55">
        <f t="shared" ref="AP108" si="176">AP107+TIME(,1,)</f>
        <v>0.61180555555555538</v>
      </c>
      <c r="AR108" s="55">
        <f t="shared" ref="AR108" si="177">AR107+TIME(,1,)</f>
        <v>0.63958333333333339</v>
      </c>
      <c r="AS108" s="55"/>
      <c r="AT108" s="55">
        <f t="shared" ref="AT108" si="178">AT107+TIME(,1,)</f>
        <v>0.65347222222222223</v>
      </c>
      <c r="AU108" s="55"/>
      <c r="AV108" s="55">
        <f t="shared" ref="AV108" si="179">AV107+TIME(,1,)</f>
        <v>0.66736111111111107</v>
      </c>
      <c r="AW108" s="43"/>
      <c r="AX108" s="55">
        <f t="shared" ref="AX108" si="180">AX107+TIME(,1,)</f>
        <v>0.72291666666666665</v>
      </c>
      <c r="AY108" s="55"/>
      <c r="AZ108" s="55">
        <f t="shared" ref="AZ108" si="181">AZ107+TIME(,1,)</f>
        <v>0.73680555555555549</v>
      </c>
      <c r="BA108" s="43"/>
      <c r="BB108" s="55">
        <f t="shared" ref="BB108" si="182">BB107+TIME(,1,)</f>
        <v>0.80624999999999991</v>
      </c>
      <c r="BC108" s="55"/>
      <c r="BD108" s="55">
        <f t="shared" ref="BD108" si="183">BD107+TIME(,1,)</f>
        <v>0.82013888888888875</v>
      </c>
      <c r="BE108" s="55"/>
      <c r="BF108" s="55">
        <f t="shared" ref="BF108" si="184">BF107+TIME(,1,)</f>
        <v>0.83402777777777759</v>
      </c>
      <c r="BG108" s="55"/>
      <c r="BH108" s="55">
        <f t="shared" ref="BH108" si="185">BH107+TIME(,1,)</f>
        <v>0.84791666666666643</v>
      </c>
      <c r="BI108" s="55"/>
      <c r="BJ108" s="55">
        <f t="shared" ref="BJ108" si="186">BJ107+TIME(,1,)</f>
        <v>0.8687499999999998</v>
      </c>
      <c r="BK108" s="55"/>
      <c r="BL108" s="55">
        <f t="shared" ref="BL108" si="187">BL107+TIME(,1,)</f>
        <v>0.88958333333333317</v>
      </c>
      <c r="BM108" s="55"/>
      <c r="BN108" s="55">
        <f t="shared" ref="BN108:BR108" si="188">BN107+TIME(,1,)</f>
        <v>0.88194444444444442</v>
      </c>
      <c r="BO108" s="55"/>
      <c r="BP108" s="55">
        <f t="shared" si="188"/>
        <v>0.90972222222222221</v>
      </c>
      <c r="BQ108" s="56"/>
      <c r="BR108" s="55">
        <f t="shared" si="188"/>
        <v>0.94444444444444442</v>
      </c>
    </row>
    <row r="109" spans="1:70" s="33" customFormat="1" ht="15" customHeight="1">
      <c r="A109" s="62" t="s">
        <v>7</v>
      </c>
      <c r="D109" s="43"/>
      <c r="E109" s="43"/>
      <c r="F109" s="55">
        <f>F108+TIME(,2,)</f>
        <v>0.24513888888888882</v>
      </c>
      <c r="G109" s="55"/>
      <c r="H109" s="55">
        <f t="shared" ref="H109" si="189">H108+TIME(,2,)</f>
        <v>0.26597222222222217</v>
      </c>
      <c r="I109" s="55"/>
      <c r="J109" s="55">
        <f t="shared" ref="J109" si="190">J108+TIME(,2,)</f>
        <v>0.28680555555555548</v>
      </c>
      <c r="K109" s="55"/>
      <c r="L109" s="55">
        <f t="shared" ref="L109" si="191">L108+TIME(,2,)</f>
        <v>0.3076388888888888</v>
      </c>
      <c r="M109" s="55"/>
      <c r="N109" s="55">
        <f t="shared" ref="N109" si="192">N108+TIME(,2,)</f>
        <v>0.32847222222222211</v>
      </c>
      <c r="O109" s="55"/>
      <c r="P109" s="55">
        <f t="shared" ref="P109" si="193">P108+TIME(,2,)</f>
        <v>0.34930555555555542</v>
      </c>
      <c r="Q109" s="55"/>
      <c r="R109" s="55">
        <f t="shared" ref="R109" si="194">R108+TIME(,2,)</f>
        <v>0.36319444444444432</v>
      </c>
      <c r="S109" s="55"/>
      <c r="T109" s="55">
        <f t="shared" ref="T109" si="195">T108+TIME(,2,)</f>
        <v>0.37708333333333321</v>
      </c>
      <c r="U109" s="55"/>
      <c r="V109" s="55">
        <f t="shared" ref="V109:X109" si="196">V108+TIME(,2,)</f>
        <v>0.39097222222222211</v>
      </c>
      <c r="W109" s="55"/>
      <c r="X109" s="55">
        <f t="shared" si="196"/>
        <v>0.40486111111111101</v>
      </c>
      <c r="Y109" s="43"/>
      <c r="Z109" s="55">
        <f t="shared" ref="Z109" si="197">Z108+TIME(,2,)</f>
        <v>0.47430555555555559</v>
      </c>
      <c r="AA109" s="55"/>
      <c r="AB109" s="55">
        <f t="shared" ref="AB109" si="198">AB108+TIME(,2,)</f>
        <v>0.48819444444444449</v>
      </c>
      <c r="AC109" s="55"/>
      <c r="AD109" s="55">
        <f t="shared" ref="AD109" si="199">AD108+TIME(,2,)</f>
        <v>0.50208333333333333</v>
      </c>
      <c r="AE109" s="55"/>
      <c r="AF109" s="55">
        <f t="shared" ref="AF109" si="200">AF108+TIME(,2,)</f>
        <v>0.51597222222222217</v>
      </c>
      <c r="AG109" s="55"/>
      <c r="AH109" s="55">
        <f t="shared" ref="AH109" si="201">AH108+TIME(,2,)</f>
        <v>0.52986111111111101</v>
      </c>
      <c r="AI109" s="43"/>
      <c r="AJ109" s="55">
        <f t="shared" ref="AJ109" si="202">AJ108+TIME(,2,)</f>
        <v>0.57152777777777775</v>
      </c>
      <c r="AK109" s="55"/>
      <c r="AL109" s="55">
        <f t="shared" ref="AL109" si="203">AL108+TIME(,2,)</f>
        <v>0.58541666666666659</v>
      </c>
      <c r="AM109" s="55"/>
      <c r="AN109" s="55">
        <f t="shared" ref="AN109" si="204">AN108+TIME(,2,)</f>
        <v>0.59930555555555542</v>
      </c>
      <c r="AO109" s="55"/>
      <c r="AP109" s="55">
        <f t="shared" ref="AP109" si="205">AP108+TIME(,2,)</f>
        <v>0.61319444444444426</v>
      </c>
      <c r="AR109" s="55">
        <f t="shared" ref="AR109" si="206">AR108+TIME(,2,)</f>
        <v>0.64097222222222228</v>
      </c>
      <c r="AS109" s="55"/>
      <c r="AT109" s="55">
        <f t="shared" ref="AT109" si="207">AT108+TIME(,2,)</f>
        <v>0.65486111111111112</v>
      </c>
      <c r="AU109" s="55"/>
      <c r="AV109" s="55">
        <f t="shared" ref="AV109" si="208">AV108+TIME(,2,)</f>
        <v>0.66874999999999996</v>
      </c>
      <c r="AW109" s="43"/>
      <c r="AX109" s="55">
        <f t="shared" ref="AX109" si="209">AX108+TIME(,2,)</f>
        <v>0.72430555555555554</v>
      </c>
      <c r="AY109" s="55"/>
      <c r="AZ109" s="55">
        <f t="shared" ref="AZ109" si="210">AZ108+TIME(,2,)</f>
        <v>0.73819444444444438</v>
      </c>
      <c r="BA109" s="43"/>
      <c r="BB109" s="55">
        <f t="shared" ref="BB109" si="211">BB108+TIME(,2,)</f>
        <v>0.8076388888888888</v>
      </c>
      <c r="BC109" s="55"/>
      <c r="BD109" s="55">
        <f t="shared" ref="BD109" si="212">BD108+TIME(,2,)</f>
        <v>0.82152777777777763</v>
      </c>
      <c r="BE109" s="55"/>
      <c r="BF109" s="55">
        <f t="shared" ref="BF109" si="213">BF108+TIME(,2,)</f>
        <v>0.83541666666666647</v>
      </c>
      <c r="BG109" s="55"/>
      <c r="BH109" s="55">
        <f t="shared" ref="BH109" si="214">BH108+TIME(,2,)</f>
        <v>0.84930555555555531</v>
      </c>
      <c r="BI109" s="55"/>
      <c r="BJ109" s="55">
        <f t="shared" ref="BJ109" si="215">BJ108+TIME(,2,)</f>
        <v>0.87013888888888868</v>
      </c>
      <c r="BK109" s="55"/>
      <c r="BL109" s="55">
        <f t="shared" ref="BL109" si="216">BL108+TIME(,2,)</f>
        <v>0.89097222222222205</v>
      </c>
      <c r="BM109" s="55"/>
      <c r="BN109" s="55">
        <f t="shared" ref="BN109:BR109" si="217">BN108+TIME(,2,)</f>
        <v>0.8833333333333333</v>
      </c>
      <c r="BO109" s="55"/>
      <c r="BP109" s="55">
        <f t="shared" si="217"/>
        <v>0.91111111111111109</v>
      </c>
      <c r="BQ109" s="56"/>
      <c r="BR109" s="55">
        <f t="shared" si="217"/>
        <v>0.9458333333333333</v>
      </c>
    </row>
    <row r="110" spans="1:70" s="33" customFormat="1" ht="15" customHeight="1">
      <c r="A110" s="61" t="s">
        <v>48</v>
      </c>
      <c r="B110" s="53"/>
      <c r="C110" s="53"/>
      <c r="D110" s="51"/>
      <c r="E110" s="51"/>
      <c r="F110" s="52">
        <f>F109+TIME(,4,)</f>
        <v>0.24791666666666659</v>
      </c>
      <c r="G110" s="52"/>
      <c r="H110" s="52">
        <f t="shared" ref="H110" si="218">H109+TIME(,4,)</f>
        <v>0.26874999999999993</v>
      </c>
      <c r="I110" s="52"/>
      <c r="J110" s="52">
        <f t="shared" ref="J110" si="219">J109+TIME(,4,)</f>
        <v>0.28958333333333325</v>
      </c>
      <c r="K110" s="52"/>
      <c r="L110" s="52">
        <f t="shared" ref="L110" si="220">L109+TIME(,4,)</f>
        <v>0.31041666666666656</v>
      </c>
      <c r="M110" s="52"/>
      <c r="N110" s="52">
        <f t="shared" ref="N110" si="221">N109+TIME(,4,)</f>
        <v>0.33124999999999988</v>
      </c>
      <c r="O110" s="52"/>
      <c r="P110" s="52">
        <f t="shared" ref="P110" si="222">P109+TIME(,4,)</f>
        <v>0.35208333333333319</v>
      </c>
      <c r="Q110" s="52"/>
      <c r="R110" s="52">
        <f t="shared" ref="R110" si="223">R109+TIME(,4,)</f>
        <v>0.36597222222222209</v>
      </c>
      <c r="S110" s="52"/>
      <c r="T110" s="52">
        <f t="shared" ref="T110" si="224">T109+TIME(,4,)</f>
        <v>0.37986111111111098</v>
      </c>
      <c r="U110" s="52"/>
      <c r="V110" s="52">
        <f t="shared" ref="V110:X110" si="225">V109+TIME(,4,)</f>
        <v>0.39374999999999988</v>
      </c>
      <c r="W110" s="52"/>
      <c r="X110" s="52">
        <f t="shared" si="225"/>
        <v>0.40763888888888877</v>
      </c>
      <c r="Y110" s="51"/>
      <c r="Z110" s="52">
        <f t="shared" ref="Z110" si="226">Z109+TIME(,4,)</f>
        <v>0.47708333333333336</v>
      </c>
      <c r="AA110" s="52"/>
      <c r="AB110" s="52">
        <f t="shared" ref="AB110" si="227">AB109+TIME(,4,)</f>
        <v>0.49097222222222225</v>
      </c>
      <c r="AC110" s="52"/>
      <c r="AD110" s="52">
        <f t="shared" ref="AD110" si="228">AD109+TIME(,4,)</f>
        <v>0.50486111111111109</v>
      </c>
      <c r="AE110" s="52"/>
      <c r="AF110" s="52">
        <f t="shared" ref="AF110" si="229">AF109+TIME(,4,)</f>
        <v>0.51874999999999993</v>
      </c>
      <c r="AG110" s="52"/>
      <c r="AH110" s="52">
        <f t="shared" ref="AH110" si="230">AH109+TIME(,4,)</f>
        <v>0.53263888888888877</v>
      </c>
      <c r="AI110" s="51"/>
      <c r="AJ110" s="52">
        <f t="shared" ref="AJ110" si="231">AJ109+TIME(,4,)</f>
        <v>0.57430555555555551</v>
      </c>
      <c r="AK110" s="52"/>
      <c r="AL110" s="52">
        <f t="shared" ref="AL110" si="232">AL109+TIME(,4,)</f>
        <v>0.58819444444444435</v>
      </c>
      <c r="AM110" s="52"/>
      <c r="AN110" s="52">
        <f t="shared" ref="AN110" si="233">AN109+TIME(,4,)</f>
        <v>0.60208333333333319</v>
      </c>
      <c r="AO110" s="52"/>
      <c r="AP110" s="52">
        <f t="shared" ref="AP110" si="234">AP109+TIME(,4,)</f>
        <v>0.61597222222222203</v>
      </c>
      <c r="AQ110" s="51"/>
      <c r="AR110" s="52">
        <f t="shared" ref="AR110" si="235">AR109+TIME(,4,)</f>
        <v>0.64375000000000004</v>
      </c>
      <c r="AS110" s="52"/>
      <c r="AT110" s="52">
        <f t="shared" ref="AT110" si="236">AT109+TIME(,4,)</f>
        <v>0.65763888888888888</v>
      </c>
      <c r="AU110" s="52"/>
      <c r="AV110" s="52">
        <f t="shared" ref="AV110" si="237">AV109+TIME(,4,)</f>
        <v>0.67152777777777772</v>
      </c>
      <c r="AW110" s="51"/>
      <c r="AX110" s="52">
        <f t="shared" ref="AX110" si="238">AX109+TIME(,4,)</f>
        <v>0.7270833333333333</v>
      </c>
      <c r="AY110" s="52"/>
      <c r="AZ110" s="52">
        <f t="shared" ref="AZ110" si="239">AZ109+TIME(,4,)</f>
        <v>0.74097222222222214</v>
      </c>
      <c r="BA110" s="51"/>
      <c r="BB110" s="52">
        <f t="shared" ref="BB110" si="240">BB109+TIME(,4,)</f>
        <v>0.81041666666666656</v>
      </c>
      <c r="BC110" s="52"/>
      <c r="BD110" s="52">
        <f t="shared" ref="BD110" si="241">BD109+TIME(,4,)</f>
        <v>0.8243055555555554</v>
      </c>
      <c r="BE110" s="52"/>
      <c r="BF110" s="52">
        <f t="shared" ref="BF110" si="242">BF109+TIME(,4,)</f>
        <v>0.83819444444444424</v>
      </c>
      <c r="BG110" s="52"/>
      <c r="BH110" s="52">
        <f t="shared" ref="BH110" si="243">BH109+TIME(,4,)</f>
        <v>0.85208333333333308</v>
      </c>
      <c r="BI110" s="52"/>
      <c r="BJ110" s="52">
        <f t="shared" ref="BJ110" si="244">BJ109+TIME(,4,)</f>
        <v>0.87291666666666645</v>
      </c>
      <c r="BK110" s="52"/>
      <c r="BL110" s="52">
        <f t="shared" ref="BL110" si="245">BL109+TIME(,4,)</f>
        <v>0.89374999999999982</v>
      </c>
      <c r="BM110" s="52"/>
      <c r="BN110" s="52">
        <f t="shared" ref="BN110:BR110" si="246">BN109+TIME(,4,)</f>
        <v>0.88611111111111107</v>
      </c>
      <c r="BO110" s="52"/>
      <c r="BP110" s="52">
        <f t="shared" si="246"/>
        <v>0.91388888888888886</v>
      </c>
      <c r="BQ110" s="54"/>
      <c r="BR110" s="52">
        <f t="shared" si="246"/>
        <v>0.94861111111111107</v>
      </c>
    </row>
    <row r="111" spans="1:70" s="29" customFormat="1">
      <c r="A111" s="39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</row>
    <row r="112" spans="1:70" s="29" customFormat="1">
      <c r="A112" s="39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87" t="s">
        <v>49</v>
      </c>
      <c r="BA112" s="88"/>
      <c r="BB112" s="88"/>
      <c r="BC112" s="88"/>
      <c r="BD112" s="88"/>
      <c r="BE112" s="88"/>
      <c r="BF112" s="88"/>
      <c r="BG112" s="88"/>
      <c r="BH112" s="88"/>
      <c r="BI112" s="88"/>
      <c r="BJ112" s="88"/>
      <c r="BK112" s="88"/>
      <c r="BL112" s="88"/>
      <c r="BM112" s="88"/>
      <c r="BN112" s="88"/>
      <c r="BO112" s="88"/>
    </row>
    <row r="113" spans="1:70" s="29" customFormat="1">
      <c r="A113" s="39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89"/>
      <c r="BA113" s="90"/>
      <c r="BB113" s="90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0"/>
      <c r="BN113" s="90"/>
      <c r="BO113" s="90"/>
      <c r="BP113" s="64"/>
      <c r="BQ113" s="64"/>
      <c r="BR113" s="64"/>
    </row>
    <row r="114" spans="1:70" s="65" customFormat="1">
      <c r="A114" s="11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P114" s="66"/>
      <c r="AQ114" s="66"/>
      <c r="AR114" s="66"/>
      <c r="AS114" s="66"/>
      <c r="AT114" s="66"/>
      <c r="AU114" s="66"/>
      <c r="AV114" s="66"/>
      <c r="AW114" s="66"/>
      <c r="AX114" s="66"/>
      <c r="AY114" s="66"/>
      <c r="AZ114" s="66"/>
      <c r="BA114" s="66"/>
      <c r="BB114" s="66"/>
      <c r="BC114" s="66"/>
      <c r="BD114" s="66"/>
      <c r="BE114" s="66"/>
      <c r="BF114" s="66"/>
      <c r="BG114" s="66"/>
      <c r="BH114" s="66"/>
      <c r="BI114" s="66"/>
      <c r="BJ114" s="66"/>
      <c r="BK114" s="66"/>
      <c r="BL114" s="66"/>
      <c r="BM114" s="66"/>
      <c r="BN114" s="66"/>
    </row>
    <row r="115" spans="1:70" s="65" customFormat="1" ht="34.5" customHeight="1">
      <c r="A115" s="86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  <c r="AP115" s="77"/>
      <c r="AQ115" s="77"/>
      <c r="AR115" s="77"/>
      <c r="AS115" s="77"/>
      <c r="AT115" s="77"/>
      <c r="AU115" s="77"/>
      <c r="AV115" s="77"/>
      <c r="AW115" s="77"/>
      <c r="AX115" s="77"/>
      <c r="AY115" s="77"/>
      <c r="AZ115" s="77"/>
      <c r="BA115" s="77"/>
      <c r="BB115" s="77"/>
      <c r="BC115" s="77"/>
      <c r="BD115" s="77"/>
      <c r="BE115" s="77"/>
      <c r="BF115" s="77"/>
      <c r="BG115" s="77"/>
      <c r="BH115" s="77"/>
      <c r="BI115" s="77"/>
      <c r="BJ115" s="77"/>
      <c r="BK115" s="77"/>
      <c r="BL115" s="77"/>
      <c r="BM115" s="77"/>
      <c r="BN115" s="77"/>
      <c r="BO115" s="77"/>
      <c r="BP115" s="77"/>
      <c r="BQ115" s="77"/>
      <c r="BR115" s="77"/>
    </row>
    <row r="116" spans="1:70" s="65" customFormat="1">
      <c r="A116" s="11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66"/>
      <c r="AO116" s="66"/>
      <c r="AP116" s="66"/>
      <c r="AQ116" s="66"/>
      <c r="AR116" s="66"/>
      <c r="AS116" s="66"/>
      <c r="AT116" s="66"/>
      <c r="AU116" s="66"/>
      <c r="AV116" s="66"/>
      <c r="AW116" s="66"/>
      <c r="AX116" s="66"/>
      <c r="AY116" s="66"/>
      <c r="AZ116" s="66"/>
      <c r="BA116" s="66"/>
      <c r="BB116" s="66"/>
      <c r="BC116" s="66"/>
      <c r="BD116" s="66"/>
      <c r="BE116" s="66"/>
      <c r="BF116" s="66"/>
      <c r="BG116" s="66"/>
      <c r="BH116" s="66"/>
      <c r="BI116" s="66"/>
      <c r="BJ116" s="66"/>
      <c r="BK116" s="66"/>
      <c r="BL116" s="66"/>
      <c r="BM116" s="66"/>
      <c r="BN116" s="66"/>
    </row>
    <row r="117" spans="1:70" s="65" customFormat="1">
      <c r="A117" s="11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  <c r="BD117" s="66"/>
      <c r="BE117" s="66"/>
      <c r="BF117" s="66"/>
      <c r="BG117" s="66"/>
      <c r="BH117" s="66"/>
      <c r="BI117" s="66"/>
      <c r="BJ117" s="66"/>
      <c r="BK117" s="66"/>
      <c r="BL117" s="66"/>
      <c r="BM117" s="66"/>
      <c r="BN117" s="66"/>
    </row>
    <row r="118" spans="1:70" s="65" customFormat="1">
      <c r="A118" s="11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  <c r="AS118" s="66"/>
      <c r="AT118" s="66"/>
      <c r="AU118" s="66"/>
      <c r="AV118" s="66"/>
      <c r="AW118" s="66"/>
      <c r="AX118" s="66"/>
      <c r="AY118" s="66"/>
      <c r="AZ118" s="66"/>
      <c r="BA118" s="66"/>
      <c r="BB118" s="66"/>
      <c r="BC118" s="66"/>
      <c r="BD118" s="66"/>
      <c r="BE118" s="66"/>
      <c r="BF118" s="66"/>
      <c r="BG118" s="66"/>
      <c r="BH118" s="66"/>
      <c r="BI118" s="66"/>
      <c r="BJ118" s="66"/>
      <c r="BK118" s="66"/>
      <c r="BL118" s="66"/>
      <c r="BM118" s="66"/>
      <c r="BN118" s="66"/>
    </row>
    <row r="119" spans="1:70" s="65" customFormat="1">
      <c r="A119" s="57"/>
      <c r="B119" s="57"/>
      <c r="C119" s="57"/>
      <c r="D119" s="57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  <c r="BE119" s="66"/>
      <c r="BF119" s="66"/>
      <c r="BG119" s="66"/>
      <c r="BH119" s="66"/>
      <c r="BI119" s="66"/>
      <c r="BJ119" s="66"/>
      <c r="BK119" s="66"/>
      <c r="BL119" s="66"/>
      <c r="BM119" s="66"/>
      <c r="BN119" s="66"/>
    </row>
    <row r="120" spans="1:70" s="65" customFormat="1">
      <c r="A120" s="57"/>
      <c r="B120" s="58"/>
      <c r="C120" s="58"/>
      <c r="D120" s="58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  <c r="AS120" s="66"/>
      <c r="AT120" s="66"/>
      <c r="AU120" s="66"/>
      <c r="AV120" s="66"/>
      <c r="AW120" s="66"/>
      <c r="AX120" s="66"/>
      <c r="AY120" s="66"/>
      <c r="AZ120" s="66"/>
      <c r="BA120" s="66"/>
      <c r="BB120" s="66"/>
      <c r="BC120" s="66"/>
      <c r="BD120" s="66"/>
      <c r="BE120" s="66"/>
      <c r="BF120" s="66"/>
      <c r="BG120" s="66"/>
      <c r="BH120" s="66"/>
      <c r="BI120" s="66"/>
      <c r="BJ120" s="66"/>
      <c r="BK120" s="66"/>
      <c r="BL120" s="66"/>
      <c r="BM120" s="66"/>
      <c r="BN120" s="66"/>
    </row>
    <row r="121" spans="1:70" s="65" customFormat="1">
      <c r="A121" s="11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6"/>
      <c r="AQ121" s="66"/>
      <c r="AR121" s="66"/>
      <c r="AS121" s="66"/>
      <c r="AT121" s="66"/>
      <c r="AU121" s="66"/>
      <c r="AV121" s="66"/>
      <c r="AW121" s="66"/>
      <c r="AX121" s="66"/>
      <c r="AY121" s="66"/>
      <c r="AZ121" s="66"/>
      <c r="BA121" s="66"/>
      <c r="BB121" s="66"/>
      <c r="BC121" s="66"/>
      <c r="BD121" s="66"/>
      <c r="BE121" s="66"/>
      <c r="BF121" s="66"/>
      <c r="BG121" s="66"/>
      <c r="BH121" s="66"/>
      <c r="BI121" s="66"/>
      <c r="BJ121" s="66"/>
      <c r="BK121" s="66"/>
      <c r="BL121" s="66"/>
      <c r="BM121" s="66"/>
      <c r="BN121" s="66"/>
    </row>
    <row r="122" spans="1:70" s="65" customFormat="1">
      <c r="A122" s="11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66"/>
      <c r="AH122" s="66"/>
      <c r="AI122" s="66"/>
      <c r="AJ122" s="66"/>
      <c r="AK122" s="66"/>
      <c r="AL122" s="66"/>
      <c r="AM122" s="66"/>
      <c r="AN122" s="66"/>
      <c r="AO122" s="66"/>
      <c r="AP122" s="66"/>
      <c r="AQ122" s="66"/>
      <c r="AR122" s="66"/>
      <c r="AS122" s="66"/>
      <c r="AT122" s="66"/>
      <c r="AU122" s="66"/>
      <c r="AV122" s="66"/>
      <c r="AW122" s="66"/>
      <c r="AX122" s="66"/>
      <c r="AY122" s="66"/>
      <c r="AZ122" s="66"/>
      <c r="BA122" s="66"/>
      <c r="BB122" s="66"/>
      <c r="BC122" s="66"/>
      <c r="BD122" s="66"/>
      <c r="BE122" s="66"/>
      <c r="BF122" s="66"/>
      <c r="BG122" s="66"/>
      <c r="BH122" s="66"/>
      <c r="BI122" s="66"/>
      <c r="BJ122" s="66"/>
      <c r="BK122" s="66"/>
      <c r="BL122" s="66"/>
      <c r="BM122" s="66"/>
      <c r="BN122" s="66"/>
    </row>
    <row r="123" spans="1:70" s="65" customFormat="1">
      <c r="A123" s="11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  <c r="AX123" s="66"/>
      <c r="AY123" s="66"/>
      <c r="AZ123" s="66"/>
      <c r="BA123" s="66"/>
      <c r="BB123" s="66"/>
      <c r="BC123" s="66"/>
      <c r="BD123" s="66"/>
      <c r="BE123" s="66"/>
      <c r="BF123" s="66"/>
      <c r="BG123" s="66"/>
      <c r="BH123" s="66"/>
      <c r="BI123" s="66"/>
      <c r="BJ123" s="66"/>
      <c r="BK123" s="66"/>
      <c r="BL123" s="66"/>
      <c r="BM123" s="66"/>
      <c r="BN123" s="66"/>
    </row>
    <row r="124" spans="1:70" s="65" customFormat="1">
      <c r="A124" s="11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  <c r="AS124" s="66"/>
      <c r="AT124" s="66"/>
      <c r="AU124" s="66"/>
      <c r="AV124" s="66"/>
      <c r="AW124" s="66"/>
      <c r="AX124" s="66"/>
      <c r="AY124" s="66"/>
      <c r="AZ124" s="66"/>
      <c r="BA124" s="66"/>
      <c r="BB124" s="66"/>
      <c r="BC124" s="66"/>
      <c r="BD124" s="66"/>
      <c r="BE124" s="66"/>
      <c r="BF124" s="66"/>
      <c r="BG124" s="66"/>
      <c r="BH124" s="66"/>
      <c r="BI124" s="66"/>
      <c r="BJ124" s="66"/>
      <c r="BK124" s="66"/>
      <c r="BL124" s="66"/>
      <c r="BM124" s="66"/>
      <c r="BN124" s="66"/>
    </row>
    <row r="125" spans="1:70" s="65" customFormat="1">
      <c r="A125" s="11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66"/>
      <c r="AH125" s="66"/>
      <c r="AI125" s="66"/>
      <c r="AJ125" s="66"/>
      <c r="AK125" s="66"/>
      <c r="AL125" s="66"/>
      <c r="AM125" s="66"/>
      <c r="AN125" s="66"/>
      <c r="AO125" s="66"/>
      <c r="AP125" s="66"/>
      <c r="AQ125" s="66"/>
      <c r="AR125" s="66"/>
      <c r="AS125" s="66"/>
      <c r="AT125" s="66"/>
      <c r="AU125" s="66"/>
      <c r="AV125" s="66"/>
      <c r="AW125" s="66"/>
      <c r="AX125" s="66"/>
      <c r="AY125" s="66"/>
      <c r="AZ125" s="66"/>
      <c r="BA125" s="66"/>
      <c r="BB125" s="66"/>
      <c r="BC125" s="66"/>
      <c r="BD125" s="66"/>
      <c r="BE125" s="66"/>
      <c r="BF125" s="66"/>
      <c r="BG125" s="66"/>
      <c r="BH125" s="66"/>
      <c r="BI125" s="66"/>
      <c r="BJ125" s="66"/>
      <c r="BK125" s="66"/>
      <c r="BL125" s="66"/>
      <c r="BM125" s="66"/>
      <c r="BN125" s="66"/>
    </row>
    <row r="126" spans="1:70" s="65" customFormat="1">
      <c r="A126" s="11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  <c r="AM126" s="66"/>
      <c r="AN126" s="66"/>
      <c r="AO126" s="66"/>
      <c r="AP126" s="66"/>
      <c r="AQ126" s="66"/>
      <c r="AR126" s="66"/>
      <c r="AS126" s="66"/>
      <c r="AT126" s="66"/>
      <c r="AU126" s="66"/>
      <c r="AV126" s="66"/>
      <c r="AW126" s="66"/>
      <c r="AX126" s="66"/>
      <c r="AY126" s="66"/>
      <c r="AZ126" s="66"/>
      <c r="BA126" s="66"/>
      <c r="BB126" s="66"/>
      <c r="BC126" s="66"/>
      <c r="BD126" s="66"/>
      <c r="BE126" s="66"/>
      <c r="BF126" s="66"/>
      <c r="BG126" s="66"/>
      <c r="BH126" s="66"/>
      <c r="BI126" s="66"/>
      <c r="BJ126" s="66"/>
      <c r="BK126" s="66"/>
      <c r="BL126" s="66"/>
      <c r="BM126" s="66"/>
      <c r="BN126" s="66"/>
    </row>
    <row r="127" spans="1:70" s="65" customFormat="1">
      <c r="A127" s="11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  <c r="AS127" s="66"/>
      <c r="AT127" s="66"/>
      <c r="AU127" s="66"/>
      <c r="AV127" s="66"/>
      <c r="AW127" s="66"/>
      <c r="AX127" s="66"/>
      <c r="AY127" s="66"/>
      <c r="AZ127" s="66"/>
      <c r="BA127" s="66"/>
      <c r="BB127" s="66"/>
      <c r="BC127" s="66"/>
      <c r="BD127" s="66"/>
      <c r="BE127" s="66"/>
      <c r="BF127" s="66"/>
      <c r="BG127" s="66"/>
      <c r="BH127" s="66"/>
      <c r="BI127" s="66"/>
      <c r="BJ127" s="66"/>
      <c r="BK127" s="66"/>
      <c r="BL127" s="66"/>
      <c r="BM127" s="66"/>
      <c r="BN127" s="66"/>
    </row>
    <row r="128" spans="1:70" s="65" customFormat="1">
      <c r="A128" s="11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  <c r="BC128" s="66"/>
      <c r="BD128" s="66"/>
      <c r="BE128" s="66"/>
      <c r="BF128" s="66"/>
      <c r="BG128" s="66"/>
      <c r="BH128" s="66"/>
      <c r="BI128" s="66"/>
      <c r="BJ128" s="66"/>
      <c r="BK128" s="66"/>
      <c r="BL128" s="66"/>
      <c r="BM128" s="66"/>
      <c r="BN128" s="66"/>
    </row>
    <row r="129" spans="1:66" s="65" customFormat="1">
      <c r="A129" s="11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66"/>
      <c r="AH129" s="66"/>
      <c r="AI129" s="66"/>
      <c r="AJ129" s="66"/>
      <c r="AK129" s="66"/>
      <c r="AL129" s="66"/>
      <c r="AM129" s="66"/>
      <c r="AN129" s="66"/>
      <c r="AO129" s="66"/>
      <c r="AP129" s="66"/>
      <c r="AQ129" s="66"/>
      <c r="AR129" s="66"/>
      <c r="AS129" s="66"/>
      <c r="AT129" s="66"/>
      <c r="AU129" s="66"/>
      <c r="AV129" s="66"/>
      <c r="AW129" s="66"/>
      <c r="AX129" s="66"/>
      <c r="AY129" s="66"/>
      <c r="AZ129" s="66"/>
      <c r="BA129" s="66"/>
      <c r="BB129" s="66"/>
      <c r="BC129" s="66"/>
      <c r="BD129" s="66"/>
      <c r="BE129" s="66"/>
      <c r="BF129" s="66"/>
      <c r="BG129" s="66"/>
      <c r="BH129" s="66"/>
      <c r="BI129" s="66"/>
      <c r="BJ129" s="66"/>
      <c r="BK129" s="66"/>
      <c r="BL129" s="66"/>
      <c r="BM129" s="66"/>
      <c r="BN129" s="66"/>
    </row>
    <row r="130" spans="1:66" s="65" customFormat="1">
      <c r="A130" s="11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66"/>
      <c r="AH130" s="66"/>
      <c r="AI130" s="66"/>
      <c r="AJ130" s="66"/>
      <c r="AK130" s="66"/>
      <c r="AL130" s="66"/>
      <c r="AM130" s="66"/>
      <c r="AN130" s="66"/>
      <c r="AO130" s="66"/>
      <c r="AP130" s="66"/>
      <c r="AQ130" s="66"/>
      <c r="AR130" s="66"/>
      <c r="AS130" s="66"/>
      <c r="AT130" s="66"/>
      <c r="AU130" s="66"/>
      <c r="AV130" s="66"/>
      <c r="AW130" s="66"/>
      <c r="AX130" s="66"/>
      <c r="AY130" s="66"/>
      <c r="AZ130" s="66"/>
      <c r="BA130" s="66"/>
      <c r="BB130" s="66"/>
      <c r="BC130" s="66"/>
      <c r="BD130" s="66"/>
      <c r="BE130" s="66"/>
      <c r="BF130" s="66"/>
      <c r="BG130" s="66"/>
      <c r="BH130" s="66"/>
      <c r="BI130" s="66"/>
      <c r="BJ130" s="66"/>
      <c r="BK130" s="66"/>
      <c r="BL130" s="66"/>
      <c r="BM130" s="66"/>
      <c r="BN130" s="66"/>
    </row>
    <row r="131" spans="1:66" s="65" customFormat="1">
      <c r="A131" s="11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66"/>
      <c r="AH131" s="66"/>
      <c r="AI131" s="66"/>
      <c r="AJ131" s="66"/>
      <c r="AK131" s="66"/>
      <c r="AL131" s="66"/>
      <c r="AM131" s="66"/>
      <c r="AN131" s="66"/>
      <c r="AO131" s="66"/>
      <c r="AP131" s="66"/>
      <c r="AQ131" s="66"/>
      <c r="AR131" s="66"/>
      <c r="AS131" s="66"/>
      <c r="AT131" s="66"/>
      <c r="AU131" s="66"/>
      <c r="AV131" s="66"/>
      <c r="AW131" s="66"/>
      <c r="AX131" s="66"/>
      <c r="AY131" s="66"/>
      <c r="AZ131" s="66"/>
      <c r="BA131" s="66"/>
      <c r="BB131" s="66"/>
      <c r="BC131" s="66"/>
      <c r="BD131" s="66"/>
      <c r="BE131" s="66"/>
      <c r="BF131" s="66"/>
      <c r="BG131" s="66"/>
      <c r="BH131" s="66"/>
      <c r="BI131" s="66"/>
      <c r="BJ131" s="66"/>
      <c r="BK131" s="66"/>
      <c r="BL131" s="66"/>
      <c r="BM131" s="66"/>
      <c r="BN131" s="66"/>
    </row>
    <row r="132" spans="1:66" s="65" customFormat="1">
      <c r="A132" s="11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6"/>
      <c r="AT132" s="66"/>
      <c r="AU132" s="66"/>
      <c r="AV132" s="66"/>
      <c r="AW132" s="66"/>
      <c r="AX132" s="66"/>
      <c r="AY132" s="66"/>
      <c r="AZ132" s="66"/>
      <c r="BA132" s="66"/>
      <c r="BB132" s="66"/>
      <c r="BC132" s="66"/>
      <c r="BD132" s="66"/>
      <c r="BE132" s="66"/>
      <c r="BF132" s="66"/>
      <c r="BG132" s="66"/>
      <c r="BH132" s="66"/>
      <c r="BI132" s="66"/>
      <c r="BJ132" s="66"/>
      <c r="BK132" s="66"/>
      <c r="BL132" s="66"/>
      <c r="BM132" s="66"/>
      <c r="BN132" s="66"/>
    </row>
    <row r="133" spans="1:66" s="65" customFormat="1">
      <c r="A133" s="11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66"/>
      <c r="AH133" s="66"/>
      <c r="AI133" s="66"/>
      <c r="AJ133" s="66"/>
      <c r="AK133" s="66"/>
      <c r="AL133" s="66"/>
      <c r="AM133" s="66"/>
      <c r="AN133" s="66"/>
      <c r="AO133" s="66"/>
      <c r="AP133" s="66"/>
      <c r="AQ133" s="66"/>
      <c r="AR133" s="66"/>
      <c r="AS133" s="66"/>
      <c r="AT133" s="66"/>
      <c r="AU133" s="66"/>
      <c r="AV133" s="66"/>
      <c r="AW133" s="66"/>
      <c r="AX133" s="66"/>
      <c r="AY133" s="66"/>
      <c r="AZ133" s="66"/>
      <c r="BA133" s="66"/>
      <c r="BB133" s="66"/>
      <c r="BC133" s="66"/>
      <c r="BD133" s="66"/>
      <c r="BE133" s="66"/>
      <c r="BF133" s="66"/>
      <c r="BG133" s="66"/>
      <c r="BH133" s="66"/>
      <c r="BI133" s="66"/>
      <c r="BJ133" s="66"/>
      <c r="BK133" s="66"/>
      <c r="BL133" s="66"/>
      <c r="BM133" s="66"/>
      <c r="BN133" s="66"/>
    </row>
    <row r="134" spans="1:66" s="65" customFormat="1">
      <c r="A134" s="11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  <c r="AF134" s="66"/>
      <c r="AG134" s="66"/>
      <c r="AH134" s="66"/>
      <c r="AI134" s="66"/>
      <c r="AJ134" s="66"/>
      <c r="AK134" s="66"/>
      <c r="AL134" s="66"/>
      <c r="AM134" s="66"/>
      <c r="AN134" s="66"/>
      <c r="AO134" s="66"/>
      <c r="AP134" s="66"/>
      <c r="AQ134" s="66"/>
      <c r="AR134" s="66"/>
      <c r="AS134" s="66"/>
      <c r="AT134" s="66"/>
      <c r="AU134" s="66"/>
      <c r="AV134" s="66"/>
      <c r="AW134" s="66"/>
      <c r="AX134" s="66"/>
      <c r="AY134" s="66"/>
      <c r="AZ134" s="66"/>
      <c r="BA134" s="66"/>
      <c r="BB134" s="66"/>
      <c r="BC134" s="66"/>
      <c r="BD134" s="66"/>
      <c r="BE134" s="66"/>
      <c r="BF134" s="66"/>
      <c r="BG134" s="66"/>
      <c r="BH134" s="66"/>
      <c r="BI134" s="66"/>
      <c r="BJ134" s="66"/>
      <c r="BK134" s="66"/>
      <c r="BL134" s="66"/>
      <c r="BM134" s="66"/>
      <c r="BN134" s="66"/>
    </row>
    <row r="135" spans="1:66" s="65" customFormat="1">
      <c r="A135" s="11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6"/>
      <c r="BD135" s="66"/>
      <c r="BE135" s="66"/>
      <c r="BF135" s="66"/>
      <c r="BG135" s="66"/>
      <c r="BH135" s="66"/>
      <c r="BI135" s="66"/>
      <c r="BJ135" s="66"/>
      <c r="BK135" s="66"/>
      <c r="BL135" s="66"/>
      <c r="BM135" s="66"/>
      <c r="BN135" s="66"/>
    </row>
    <row r="136" spans="1:66" s="12" customFormat="1">
      <c r="A136" s="11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  <c r="AI136" s="66"/>
      <c r="AJ136" s="66"/>
      <c r="AK136" s="66"/>
      <c r="AL136" s="66"/>
      <c r="AM136" s="66"/>
      <c r="AN136" s="66"/>
      <c r="AO136" s="66"/>
      <c r="AP136" s="66"/>
      <c r="AQ136" s="66"/>
      <c r="AR136" s="66"/>
      <c r="AS136" s="66"/>
      <c r="AT136" s="66"/>
      <c r="AU136" s="66"/>
      <c r="AV136" s="66"/>
      <c r="AW136" s="66"/>
      <c r="AX136" s="66"/>
      <c r="AY136" s="66"/>
      <c r="AZ136" s="66"/>
      <c r="BA136" s="66"/>
      <c r="BB136" s="66"/>
      <c r="BC136" s="66"/>
      <c r="BD136" s="66"/>
      <c r="BE136" s="66"/>
      <c r="BF136" s="66"/>
      <c r="BG136" s="66"/>
      <c r="BH136" s="66"/>
      <c r="BI136" s="66"/>
      <c r="BJ136" s="66"/>
      <c r="BK136" s="66"/>
      <c r="BL136" s="66"/>
      <c r="BM136" s="66"/>
      <c r="BN136" s="66"/>
    </row>
    <row r="137" spans="1:66" s="12" customFormat="1">
      <c r="A137" s="11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66"/>
      <c r="AH137" s="66"/>
      <c r="AI137" s="66"/>
      <c r="AJ137" s="66"/>
      <c r="AK137" s="66"/>
      <c r="AL137" s="66"/>
      <c r="AM137" s="66"/>
      <c r="AN137" s="66"/>
      <c r="AO137" s="66"/>
      <c r="AP137" s="66"/>
      <c r="AQ137" s="66"/>
      <c r="AR137" s="66"/>
      <c r="AS137" s="66"/>
      <c r="AT137" s="66"/>
      <c r="AU137" s="66"/>
      <c r="AV137" s="66"/>
      <c r="AW137" s="66"/>
      <c r="AX137" s="66"/>
      <c r="AY137" s="66"/>
      <c r="AZ137" s="66"/>
      <c r="BA137" s="66"/>
      <c r="BB137" s="66"/>
      <c r="BC137" s="66"/>
      <c r="BD137" s="66"/>
      <c r="BE137" s="66"/>
      <c r="BF137" s="66"/>
      <c r="BG137" s="66"/>
      <c r="BH137" s="66"/>
      <c r="BI137" s="66"/>
      <c r="BJ137" s="66"/>
      <c r="BK137" s="66"/>
      <c r="BL137" s="66"/>
      <c r="BM137" s="66"/>
      <c r="BN137" s="66"/>
    </row>
    <row r="138" spans="1:66" s="12" customFormat="1">
      <c r="A138" s="11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66"/>
      <c r="AH138" s="66"/>
      <c r="AI138" s="66"/>
      <c r="AJ138" s="66"/>
      <c r="AK138" s="66"/>
      <c r="AL138" s="66"/>
      <c r="AM138" s="66"/>
      <c r="AN138" s="66"/>
      <c r="AO138" s="66"/>
      <c r="AP138" s="66"/>
      <c r="AQ138" s="66"/>
      <c r="AR138" s="66"/>
      <c r="AS138" s="66"/>
      <c r="AT138" s="66"/>
      <c r="AU138" s="66"/>
      <c r="AV138" s="66"/>
      <c r="AW138" s="66"/>
      <c r="AX138" s="66"/>
      <c r="AY138" s="66"/>
      <c r="AZ138" s="66"/>
      <c r="BA138" s="66"/>
      <c r="BB138" s="66"/>
      <c r="BC138" s="66"/>
      <c r="BD138" s="66"/>
      <c r="BE138" s="66"/>
      <c r="BF138" s="66"/>
      <c r="BG138" s="66"/>
      <c r="BH138" s="66"/>
      <c r="BI138" s="66"/>
      <c r="BJ138" s="66"/>
      <c r="BK138" s="66"/>
      <c r="BL138" s="66"/>
      <c r="BM138" s="66"/>
      <c r="BN138" s="66"/>
    </row>
    <row r="139" spans="1:66" s="12" customFormat="1">
      <c r="A139" s="11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  <c r="AH139" s="66"/>
      <c r="AI139" s="66"/>
      <c r="AJ139" s="66"/>
      <c r="AK139" s="66"/>
      <c r="AL139" s="66"/>
      <c r="AM139" s="66"/>
      <c r="AN139" s="66"/>
      <c r="AO139" s="66"/>
      <c r="AP139" s="66"/>
      <c r="AQ139" s="66"/>
      <c r="AR139" s="66"/>
      <c r="AS139" s="66"/>
      <c r="AT139" s="66"/>
      <c r="AU139" s="66"/>
      <c r="AV139" s="66"/>
      <c r="AW139" s="66"/>
      <c r="AX139" s="66"/>
      <c r="AY139" s="66"/>
      <c r="AZ139" s="66"/>
      <c r="BA139" s="66"/>
      <c r="BB139" s="66"/>
      <c r="BC139" s="66"/>
      <c r="BD139" s="66"/>
      <c r="BE139" s="66"/>
      <c r="BF139" s="66"/>
      <c r="BG139" s="66"/>
      <c r="BH139" s="66"/>
      <c r="BI139" s="66"/>
      <c r="BJ139" s="66"/>
      <c r="BK139" s="66"/>
      <c r="BL139" s="66"/>
      <c r="BM139" s="66"/>
      <c r="BN139" s="66"/>
    </row>
    <row r="140" spans="1:66" s="12" customFormat="1">
      <c r="A140" s="11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66"/>
      <c r="AH140" s="66"/>
      <c r="AI140" s="66"/>
      <c r="AJ140" s="66"/>
      <c r="AK140" s="66"/>
      <c r="AL140" s="66"/>
      <c r="AM140" s="66"/>
      <c r="AN140" s="66"/>
      <c r="AO140" s="66"/>
      <c r="AP140" s="66"/>
      <c r="AQ140" s="66"/>
      <c r="AR140" s="66"/>
      <c r="AS140" s="66"/>
      <c r="AT140" s="66"/>
      <c r="AU140" s="66"/>
      <c r="AV140" s="66"/>
      <c r="AW140" s="66"/>
      <c r="AX140" s="66"/>
      <c r="AY140" s="66"/>
      <c r="AZ140" s="66"/>
      <c r="BA140" s="66"/>
      <c r="BB140" s="66"/>
      <c r="BC140" s="66"/>
      <c r="BD140" s="66"/>
      <c r="BE140" s="66"/>
      <c r="BF140" s="66"/>
      <c r="BG140" s="66"/>
      <c r="BH140" s="66"/>
      <c r="BI140" s="66"/>
      <c r="BJ140" s="66"/>
      <c r="BK140" s="66"/>
      <c r="BL140" s="66"/>
      <c r="BM140" s="66"/>
      <c r="BN140" s="66"/>
    </row>
    <row r="141" spans="1:66" s="12" customFormat="1">
      <c r="A141" s="11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66"/>
      <c r="AH141" s="66"/>
      <c r="AI141" s="66"/>
      <c r="AJ141" s="66"/>
      <c r="AK141" s="66"/>
      <c r="AL141" s="66"/>
      <c r="AM141" s="66"/>
      <c r="AN141" s="66"/>
      <c r="AO141" s="66"/>
      <c r="AP141" s="66"/>
      <c r="AQ141" s="66"/>
      <c r="AR141" s="66"/>
      <c r="AS141" s="66"/>
      <c r="AT141" s="66"/>
      <c r="AU141" s="66"/>
      <c r="AV141" s="66"/>
      <c r="AW141" s="66"/>
      <c r="AX141" s="66"/>
      <c r="AY141" s="66"/>
      <c r="AZ141" s="66"/>
      <c r="BA141" s="66"/>
      <c r="BB141" s="66"/>
      <c r="BC141" s="66"/>
      <c r="BD141" s="66"/>
      <c r="BE141" s="66"/>
      <c r="BF141" s="66"/>
      <c r="BG141" s="66"/>
      <c r="BH141" s="66"/>
      <c r="BI141" s="66"/>
      <c r="BJ141" s="66"/>
      <c r="BK141" s="66"/>
      <c r="BL141" s="66"/>
      <c r="BM141" s="66"/>
      <c r="BN141" s="66"/>
    </row>
    <row r="142" spans="1:66">
      <c r="D142" s="67"/>
      <c r="E142" s="68"/>
      <c r="F142" s="68"/>
      <c r="G142" s="69"/>
      <c r="H142" s="69"/>
      <c r="I142" s="69"/>
      <c r="J142" s="69"/>
      <c r="K142" s="69"/>
      <c r="L142" s="69"/>
      <c r="M142" s="68"/>
      <c r="N142" s="69"/>
      <c r="O142" s="69"/>
      <c r="P142" s="67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  <c r="AP142" s="69"/>
      <c r="AQ142" s="69"/>
      <c r="AR142" s="69"/>
      <c r="AS142" s="69"/>
      <c r="AT142" s="69"/>
      <c r="AU142" s="69"/>
      <c r="AV142" s="69"/>
      <c r="AW142" s="69"/>
      <c r="AX142" s="69"/>
      <c r="AY142" s="69"/>
      <c r="AZ142" s="69"/>
      <c r="BA142" s="69"/>
      <c r="BB142" s="69"/>
      <c r="BC142" s="69"/>
      <c r="BD142" s="69"/>
      <c r="BE142" s="69"/>
      <c r="BF142" s="69"/>
      <c r="BG142" s="69"/>
      <c r="BH142" s="69"/>
      <c r="BI142" s="69"/>
      <c r="BJ142" s="69"/>
      <c r="BK142" s="69"/>
      <c r="BL142" s="69"/>
      <c r="BM142" s="69"/>
      <c r="BN142" s="69"/>
    </row>
    <row r="143" spans="1:66">
      <c r="D143" s="67"/>
      <c r="E143" s="68"/>
      <c r="F143" s="68"/>
      <c r="G143" s="69"/>
      <c r="H143" s="69"/>
      <c r="I143" s="69"/>
      <c r="J143" s="69"/>
      <c r="K143" s="69"/>
      <c r="L143" s="69"/>
      <c r="M143" s="68"/>
      <c r="N143" s="69"/>
      <c r="O143" s="69"/>
      <c r="P143" s="67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  <c r="BE143" s="69"/>
      <c r="BF143" s="69"/>
      <c r="BG143" s="69"/>
      <c r="BH143" s="69"/>
      <c r="BI143" s="69"/>
      <c r="BJ143" s="69"/>
      <c r="BK143" s="69"/>
      <c r="BL143" s="69"/>
      <c r="BM143" s="69"/>
      <c r="BN143" s="69"/>
    </row>
    <row r="144" spans="1:66">
      <c r="D144" s="67"/>
      <c r="E144" s="68"/>
      <c r="F144" s="68"/>
      <c r="G144" s="69"/>
      <c r="H144" s="69"/>
      <c r="I144" s="69"/>
      <c r="J144" s="69"/>
      <c r="K144" s="69"/>
      <c r="L144" s="69"/>
      <c r="M144" s="68"/>
      <c r="N144" s="69"/>
      <c r="O144" s="69"/>
      <c r="P144" s="67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69"/>
      <c r="BA144" s="69"/>
      <c r="BB144" s="69"/>
      <c r="BC144" s="69"/>
      <c r="BD144" s="69"/>
      <c r="BE144" s="69"/>
      <c r="BF144" s="69"/>
      <c r="BG144" s="69"/>
      <c r="BH144" s="69"/>
      <c r="BI144" s="69"/>
      <c r="BJ144" s="69"/>
      <c r="BK144" s="69"/>
      <c r="BL144" s="69"/>
      <c r="BM144" s="69"/>
      <c r="BN144" s="69"/>
    </row>
    <row r="145" spans="4:66">
      <c r="D145" s="67"/>
      <c r="E145" s="68"/>
      <c r="F145" s="68"/>
      <c r="G145" s="69"/>
      <c r="H145" s="69"/>
      <c r="I145" s="69"/>
      <c r="J145" s="69"/>
      <c r="K145" s="69"/>
      <c r="L145" s="69"/>
      <c r="M145" s="68"/>
      <c r="N145" s="69"/>
      <c r="O145" s="69"/>
      <c r="P145" s="67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  <c r="AZ145" s="69"/>
      <c r="BA145" s="69"/>
      <c r="BB145" s="69"/>
      <c r="BC145" s="69"/>
      <c r="BD145" s="69"/>
      <c r="BE145" s="69"/>
      <c r="BF145" s="69"/>
      <c r="BG145" s="69"/>
      <c r="BH145" s="69"/>
      <c r="BI145" s="69"/>
      <c r="BJ145" s="69"/>
      <c r="BK145" s="69"/>
      <c r="BL145" s="69"/>
      <c r="BM145" s="69"/>
      <c r="BN145" s="69"/>
    </row>
    <row r="146" spans="4:66">
      <c r="D146" s="67"/>
      <c r="E146" s="68"/>
      <c r="F146" s="68"/>
      <c r="G146" s="69"/>
      <c r="H146" s="69"/>
      <c r="I146" s="69"/>
      <c r="J146" s="69"/>
      <c r="K146" s="69"/>
      <c r="L146" s="69"/>
      <c r="M146" s="68"/>
      <c r="N146" s="69"/>
      <c r="O146" s="69"/>
      <c r="P146" s="67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  <c r="AR146" s="69"/>
      <c r="AS146" s="69"/>
      <c r="AT146" s="69"/>
      <c r="AU146" s="69"/>
      <c r="AV146" s="69"/>
      <c r="AW146" s="69"/>
      <c r="AX146" s="69"/>
      <c r="AY146" s="69"/>
      <c r="AZ146" s="69"/>
      <c r="BA146" s="69"/>
      <c r="BB146" s="69"/>
      <c r="BC146" s="69"/>
      <c r="BD146" s="69"/>
      <c r="BE146" s="69"/>
      <c r="BF146" s="69"/>
      <c r="BG146" s="69"/>
      <c r="BH146" s="69"/>
      <c r="BI146" s="69"/>
      <c r="BJ146" s="69"/>
      <c r="BK146" s="69"/>
      <c r="BL146" s="69"/>
      <c r="BM146" s="69"/>
      <c r="BN146" s="69"/>
    </row>
    <row r="147" spans="4:66">
      <c r="D147" s="67"/>
      <c r="E147" s="68"/>
      <c r="F147" s="68"/>
      <c r="G147" s="69"/>
      <c r="H147" s="69"/>
      <c r="I147" s="69"/>
      <c r="J147" s="69"/>
      <c r="K147" s="69"/>
      <c r="L147" s="69"/>
      <c r="M147" s="68"/>
      <c r="N147" s="69"/>
      <c r="O147" s="69"/>
      <c r="P147" s="67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  <c r="AL147" s="69"/>
      <c r="AM147" s="69"/>
      <c r="AN147" s="69"/>
      <c r="AO147" s="69"/>
      <c r="AP147" s="69"/>
      <c r="AQ147" s="69"/>
      <c r="AR147" s="69"/>
      <c r="AS147" s="69"/>
      <c r="AT147" s="69"/>
      <c r="AU147" s="69"/>
      <c r="AV147" s="69"/>
      <c r="AW147" s="69"/>
      <c r="AX147" s="69"/>
      <c r="AY147" s="69"/>
      <c r="AZ147" s="69"/>
      <c r="BA147" s="69"/>
      <c r="BB147" s="69"/>
      <c r="BC147" s="69"/>
      <c r="BD147" s="69"/>
      <c r="BE147" s="69"/>
      <c r="BF147" s="69"/>
      <c r="BG147" s="69"/>
      <c r="BH147" s="69"/>
      <c r="BI147" s="69"/>
      <c r="BJ147" s="69"/>
      <c r="BK147" s="69"/>
      <c r="BL147" s="69"/>
      <c r="BM147" s="69"/>
      <c r="BN147" s="69"/>
    </row>
    <row r="148" spans="4:66">
      <c r="D148" s="67"/>
      <c r="E148" s="68"/>
      <c r="F148" s="68"/>
      <c r="G148" s="69"/>
      <c r="H148" s="69"/>
      <c r="I148" s="69"/>
      <c r="J148" s="69"/>
      <c r="K148" s="69"/>
      <c r="L148" s="69"/>
      <c r="M148" s="68"/>
      <c r="N148" s="69"/>
      <c r="O148" s="69"/>
      <c r="P148" s="67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  <c r="AP148" s="69"/>
      <c r="AQ148" s="69"/>
      <c r="AR148" s="69"/>
      <c r="AS148" s="69"/>
      <c r="AT148" s="69"/>
      <c r="AU148" s="69"/>
      <c r="AV148" s="69"/>
      <c r="AW148" s="69"/>
      <c r="AX148" s="69"/>
      <c r="AY148" s="69"/>
      <c r="AZ148" s="69"/>
      <c r="BA148" s="69"/>
      <c r="BB148" s="69"/>
      <c r="BC148" s="69"/>
      <c r="BD148" s="69"/>
      <c r="BE148" s="69"/>
      <c r="BF148" s="69"/>
      <c r="BG148" s="69"/>
      <c r="BH148" s="69"/>
      <c r="BI148" s="69"/>
      <c r="BJ148" s="69"/>
      <c r="BK148" s="69"/>
      <c r="BL148" s="69"/>
      <c r="BM148" s="69"/>
      <c r="BN148" s="69"/>
    </row>
    <row r="149" spans="4:66">
      <c r="D149" s="67"/>
      <c r="E149" s="68"/>
      <c r="F149" s="68"/>
      <c r="G149" s="69"/>
      <c r="H149" s="69"/>
      <c r="I149" s="69"/>
      <c r="J149" s="69"/>
      <c r="K149" s="69"/>
      <c r="L149" s="69"/>
      <c r="M149" s="68"/>
      <c r="N149" s="69"/>
      <c r="O149" s="69"/>
      <c r="P149" s="67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  <c r="AS149" s="69"/>
      <c r="AT149" s="69"/>
      <c r="AU149" s="69"/>
      <c r="AV149" s="69"/>
      <c r="AW149" s="69"/>
      <c r="AX149" s="69"/>
      <c r="AY149" s="69"/>
      <c r="AZ149" s="69"/>
      <c r="BA149" s="69"/>
      <c r="BB149" s="69"/>
      <c r="BC149" s="69"/>
      <c r="BD149" s="69"/>
      <c r="BE149" s="69"/>
      <c r="BF149" s="69"/>
      <c r="BG149" s="69"/>
      <c r="BH149" s="69"/>
      <c r="BI149" s="69"/>
      <c r="BJ149" s="69"/>
      <c r="BK149" s="69"/>
      <c r="BL149" s="69"/>
      <c r="BM149" s="69"/>
      <c r="BN149" s="69"/>
    </row>
    <row r="150" spans="4:66">
      <c r="D150" s="67"/>
      <c r="E150" s="68"/>
      <c r="F150" s="68"/>
      <c r="G150" s="69"/>
      <c r="H150" s="69"/>
      <c r="I150" s="69"/>
      <c r="J150" s="69"/>
      <c r="K150" s="69"/>
      <c r="L150" s="69"/>
      <c r="M150" s="68"/>
      <c r="N150" s="69"/>
      <c r="O150" s="69"/>
      <c r="P150" s="67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  <c r="AR150" s="69"/>
      <c r="AS150" s="69"/>
      <c r="AT150" s="69"/>
      <c r="AU150" s="69"/>
      <c r="AV150" s="69"/>
      <c r="AW150" s="69"/>
      <c r="AX150" s="69"/>
      <c r="AY150" s="69"/>
      <c r="AZ150" s="69"/>
      <c r="BA150" s="69"/>
      <c r="BB150" s="69"/>
      <c r="BC150" s="69"/>
      <c r="BD150" s="69"/>
      <c r="BE150" s="69"/>
      <c r="BF150" s="69"/>
      <c r="BG150" s="69"/>
      <c r="BH150" s="69"/>
      <c r="BI150" s="69"/>
      <c r="BJ150" s="69"/>
      <c r="BK150" s="69"/>
      <c r="BL150" s="69"/>
      <c r="BM150" s="69"/>
      <c r="BN150" s="69"/>
    </row>
    <row r="151" spans="4:66">
      <c r="D151" s="67"/>
      <c r="E151" s="68"/>
      <c r="F151" s="68"/>
      <c r="G151" s="69"/>
      <c r="H151" s="69"/>
      <c r="I151" s="69"/>
      <c r="J151" s="69"/>
      <c r="K151" s="69"/>
      <c r="L151" s="69"/>
      <c r="M151" s="68"/>
      <c r="N151" s="69"/>
      <c r="O151" s="69"/>
      <c r="P151" s="67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69"/>
      <c r="AW151" s="69"/>
      <c r="AX151" s="69"/>
      <c r="AY151" s="69"/>
      <c r="AZ151" s="69"/>
      <c r="BA151" s="69"/>
      <c r="BB151" s="69"/>
      <c r="BC151" s="69"/>
      <c r="BD151" s="69"/>
      <c r="BE151" s="69"/>
      <c r="BF151" s="69"/>
      <c r="BG151" s="69"/>
      <c r="BH151" s="69"/>
      <c r="BI151" s="69"/>
      <c r="BJ151" s="69"/>
      <c r="BK151" s="69"/>
      <c r="BL151" s="69"/>
      <c r="BM151" s="69"/>
      <c r="BN151" s="69"/>
    </row>
    <row r="152" spans="4:66">
      <c r="D152" s="67"/>
      <c r="E152" s="68"/>
      <c r="F152" s="68"/>
      <c r="G152" s="69"/>
      <c r="H152" s="69"/>
      <c r="I152" s="69"/>
      <c r="J152" s="69"/>
      <c r="K152" s="69"/>
      <c r="L152" s="69"/>
      <c r="M152" s="68"/>
      <c r="N152" s="69"/>
      <c r="O152" s="69"/>
      <c r="P152" s="67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  <c r="AQ152" s="69"/>
      <c r="AR152" s="69"/>
      <c r="AS152" s="69"/>
      <c r="AT152" s="69"/>
      <c r="AU152" s="69"/>
      <c r="AV152" s="69"/>
      <c r="AW152" s="69"/>
      <c r="AX152" s="69"/>
      <c r="AY152" s="69"/>
      <c r="AZ152" s="69"/>
      <c r="BA152" s="69"/>
      <c r="BB152" s="69"/>
      <c r="BC152" s="69"/>
      <c r="BD152" s="69"/>
      <c r="BE152" s="69"/>
      <c r="BF152" s="69"/>
      <c r="BG152" s="69"/>
      <c r="BH152" s="69"/>
      <c r="BI152" s="69"/>
      <c r="BJ152" s="69"/>
      <c r="BK152" s="69"/>
      <c r="BL152" s="69"/>
      <c r="BM152" s="69"/>
      <c r="BN152" s="69"/>
    </row>
    <row r="153" spans="4:66">
      <c r="D153" s="67"/>
      <c r="E153" s="68"/>
      <c r="F153" s="68"/>
      <c r="G153" s="69"/>
      <c r="H153" s="69"/>
      <c r="I153" s="69"/>
      <c r="J153" s="69"/>
      <c r="K153" s="69"/>
      <c r="L153" s="69"/>
      <c r="M153" s="68"/>
      <c r="N153" s="69"/>
      <c r="O153" s="69"/>
      <c r="P153" s="67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  <c r="AS153" s="69"/>
      <c r="AT153" s="69"/>
      <c r="AU153" s="69"/>
      <c r="AV153" s="69"/>
      <c r="AW153" s="69"/>
      <c r="AX153" s="69"/>
      <c r="AY153" s="69"/>
      <c r="AZ153" s="69"/>
      <c r="BA153" s="69"/>
      <c r="BB153" s="69"/>
      <c r="BC153" s="69"/>
      <c r="BD153" s="69"/>
      <c r="BE153" s="69"/>
      <c r="BF153" s="69"/>
      <c r="BG153" s="69"/>
      <c r="BH153" s="69"/>
      <c r="BI153" s="69"/>
      <c r="BJ153" s="69"/>
      <c r="BK153" s="69"/>
      <c r="BL153" s="69"/>
      <c r="BM153" s="69"/>
      <c r="BN153" s="69"/>
    </row>
    <row r="154" spans="4:66">
      <c r="D154" s="67"/>
      <c r="E154" s="68"/>
      <c r="F154" s="68"/>
      <c r="G154" s="69"/>
      <c r="H154" s="69"/>
      <c r="I154" s="69"/>
      <c r="J154" s="69"/>
      <c r="K154" s="69"/>
      <c r="L154" s="69"/>
      <c r="M154" s="68"/>
      <c r="N154" s="69"/>
      <c r="O154" s="69"/>
      <c r="P154" s="67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  <c r="AL154" s="69"/>
      <c r="AM154" s="69"/>
      <c r="AN154" s="69"/>
      <c r="AO154" s="69"/>
      <c r="AP154" s="69"/>
      <c r="AQ154" s="69"/>
      <c r="AR154" s="69"/>
      <c r="AS154" s="69"/>
      <c r="AT154" s="69"/>
      <c r="AU154" s="69"/>
      <c r="AV154" s="69"/>
      <c r="AW154" s="69"/>
      <c r="AX154" s="69"/>
      <c r="AY154" s="69"/>
      <c r="AZ154" s="69"/>
      <c r="BA154" s="69"/>
      <c r="BB154" s="69"/>
      <c r="BC154" s="69"/>
      <c r="BD154" s="69"/>
      <c r="BE154" s="69"/>
      <c r="BF154" s="69"/>
      <c r="BG154" s="69"/>
      <c r="BH154" s="69"/>
      <c r="BI154" s="69"/>
      <c r="BJ154" s="69"/>
      <c r="BK154" s="69"/>
      <c r="BL154" s="69"/>
      <c r="BM154" s="69"/>
      <c r="BN154" s="69"/>
    </row>
    <row r="155" spans="4:66">
      <c r="D155" s="67"/>
      <c r="E155" s="68"/>
      <c r="F155" s="68"/>
      <c r="G155" s="69"/>
      <c r="H155" s="69"/>
      <c r="I155" s="69"/>
      <c r="J155" s="69"/>
      <c r="K155" s="69"/>
      <c r="L155" s="69"/>
      <c r="M155" s="68"/>
      <c r="N155" s="69"/>
      <c r="O155" s="69"/>
      <c r="P155" s="67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  <c r="AS155" s="69"/>
      <c r="AT155" s="69"/>
      <c r="AU155" s="69"/>
      <c r="AV155" s="69"/>
      <c r="AW155" s="69"/>
      <c r="AX155" s="69"/>
      <c r="AY155" s="69"/>
      <c r="AZ155" s="69"/>
      <c r="BA155" s="69"/>
      <c r="BB155" s="69"/>
      <c r="BC155" s="69"/>
      <c r="BD155" s="69"/>
      <c r="BE155" s="69"/>
      <c r="BF155" s="69"/>
      <c r="BG155" s="69"/>
      <c r="BH155" s="69"/>
      <c r="BI155" s="69"/>
      <c r="BJ155" s="69"/>
      <c r="BK155" s="69"/>
      <c r="BL155" s="69"/>
      <c r="BM155" s="69"/>
      <c r="BN155" s="69"/>
    </row>
    <row r="156" spans="4:66">
      <c r="D156" s="67"/>
      <c r="E156" s="68"/>
      <c r="F156" s="68"/>
      <c r="G156" s="69"/>
      <c r="H156" s="69"/>
      <c r="I156" s="69"/>
      <c r="J156" s="69"/>
      <c r="K156" s="69"/>
      <c r="L156" s="69"/>
      <c r="M156" s="68"/>
      <c r="N156" s="69"/>
      <c r="O156" s="69"/>
      <c r="P156" s="67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  <c r="AO156" s="69"/>
      <c r="AP156" s="69"/>
      <c r="AQ156" s="69"/>
      <c r="AR156" s="69"/>
      <c r="AS156" s="69"/>
      <c r="AT156" s="69"/>
      <c r="AU156" s="69"/>
      <c r="AV156" s="69"/>
      <c r="AW156" s="69"/>
      <c r="AX156" s="69"/>
      <c r="AY156" s="69"/>
      <c r="AZ156" s="69"/>
      <c r="BA156" s="69"/>
      <c r="BB156" s="69"/>
      <c r="BC156" s="69"/>
      <c r="BD156" s="69"/>
      <c r="BE156" s="69"/>
      <c r="BF156" s="69"/>
      <c r="BG156" s="69"/>
      <c r="BH156" s="69"/>
      <c r="BI156" s="69"/>
      <c r="BJ156" s="69"/>
      <c r="BK156" s="69"/>
      <c r="BL156" s="69"/>
      <c r="BM156" s="69"/>
      <c r="BN156" s="69"/>
    </row>
    <row r="157" spans="4:66">
      <c r="D157" s="67"/>
      <c r="E157" s="68"/>
      <c r="F157" s="68"/>
      <c r="G157" s="69"/>
      <c r="H157" s="69"/>
      <c r="I157" s="69"/>
      <c r="J157" s="69"/>
      <c r="K157" s="69"/>
      <c r="L157" s="69"/>
      <c r="M157" s="68"/>
      <c r="N157" s="69"/>
      <c r="O157" s="69"/>
      <c r="P157" s="67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  <c r="AP157" s="69"/>
      <c r="AQ157" s="69"/>
      <c r="AR157" s="69"/>
      <c r="AS157" s="69"/>
      <c r="AT157" s="69"/>
      <c r="AU157" s="69"/>
      <c r="AV157" s="69"/>
      <c r="AW157" s="69"/>
      <c r="AX157" s="69"/>
      <c r="AY157" s="69"/>
      <c r="AZ157" s="69"/>
      <c r="BA157" s="69"/>
      <c r="BB157" s="69"/>
      <c r="BC157" s="69"/>
      <c r="BD157" s="69"/>
      <c r="BE157" s="69"/>
      <c r="BF157" s="69"/>
      <c r="BG157" s="69"/>
      <c r="BH157" s="69"/>
      <c r="BI157" s="69"/>
      <c r="BJ157" s="69"/>
      <c r="BK157" s="69"/>
      <c r="BL157" s="69"/>
      <c r="BM157" s="69"/>
      <c r="BN157" s="69"/>
    </row>
    <row r="158" spans="4:66">
      <c r="D158" s="67"/>
      <c r="E158" s="68"/>
      <c r="F158" s="68"/>
      <c r="G158" s="69"/>
      <c r="H158" s="69"/>
      <c r="I158" s="69"/>
      <c r="J158" s="69"/>
      <c r="K158" s="69"/>
      <c r="L158" s="69"/>
      <c r="M158" s="68"/>
      <c r="N158" s="69"/>
      <c r="O158" s="69"/>
      <c r="P158" s="67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  <c r="AP158" s="69"/>
      <c r="AQ158" s="69"/>
      <c r="AR158" s="69"/>
      <c r="AS158" s="69"/>
      <c r="AT158" s="69"/>
      <c r="AU158" s="69"/>
      <c r="AV158" s="69"/>
      <c r="AW158" s="69"/>
      <c r="AX158" s="69"/>
      <c r="AY158" s="69"/>
      <c r="AZ158" s="69"/>
      <c r="BA158" s="69"/>
      <c r="BB158" s="69"/>
      <c r="BC158" s="69"/>
      <c r="BD158" s="69"/>
      <c r="BE158" s="69"/>
      <c r="BF158" s="69"/>
      <c r="BG158" s="69"/>
      <c r="BH158" s="69"/>
      <c r="BI158" s="69"/>
      <c r="BJ158" s="69"/>
      <c r="BK158" s="69"/>
      <c r="BL158" s="69"/>
      <c r="BM158" s="69"/>
      <c r="BN158" s="69"/>
    </row>
    <row r="159" spans="4:66">
      <c r="D159" s="67"/>
      <c r="E159" s="68"/>
      <c r="F159" s="68"/>
      <c r="G159" s="69"/>
      <c r="H159" s="69"/>
      <c r="I159" s="69"/>
      <c r="J159" s="69"/>
      <c r="K159" s="69"/>
      <c r="L159" s="69"/>
      <c r="M159" s="68"/>
      <c r="N159" s="69"/>
      <c r="O159" s="69"/>
      <c r="P159" s="67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69"/>
      <c r="AV159" s="69"/>
      <c r="AW159" s="69"/>
      <c r="AX159" s="69"/>
      <c r="AY159" s="69"/>
      <c r="AZ159" s="69"/>
      <c r="BA159" s="69"/>
      <c r="BB159" s="69"/>
      <c r="BC159" s="69"/>
      <c r="BD159" s="69"/>
      <c r="BE159" s="69"/>
      <c r="BF159" s="69"/>
      <c r="BG159" s="69"/>
      <c r="BH159" s="69"/>
      <c r="BI159" s="69"/>
      <c r="BJ159" s="69"/>
      <c r="BK159" s="69"/>
      <c r="BL159" s="69"/>
      <c r="BM159" s="69"/>
      <c r="BN159" s="69"/>
    </row>
    <row r="160" spans="4:66">
      <c r="D160" s="67"/>
      <c r="E160" s="68"/>
      <c r="F160" s="68"/>
      <c r="G160" s="69"/>
      <c r="H160" s="69"/>
      <c r="I160" s="69"/>
      <c r="J160" s="69"/>
      <c r="K160" s="69"/>
      <c r="L160" s="69"/>
      <c r="M160" s="68"/>
      <c r="N160" s="69"/>
      <c r="O160" s="69"/>
      <c r="P160" s="67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69"/>
      <c r="AN160" s="69"/>
      <c r="AO160" s="69"/>
      <c r="AP160" s="69"/>
      <c r="AQ160" s="69"/>
      <c r="AR160" s="69"/>
      <c r="AS160" s="69"/>
      <c r="AT160" s="69"/>
      <c r="AU160" s="69"/>
      <c r="AV160" s="69"/>
      <c r="AW160" s="69"/>
      <c r="AX160" s="69"/>
      <c r="AY160" s="69"/>
      <c r="AZ160" s="69"/>
      <c r="BA160" s="69"/>
      <c r="BB160" s="69"/>
      <c r="BC160" s="69"/>
      <c r="BD160" s="69"/>
      <c r="BE160" s="69"/>
      <c r="BF160" s="69"/>
      <c r="BG160" s="69"/>
      <c r="BH160" s="69"/>
      <c r="BI160" s="69"/>
      <c r="BJ160" s="69"/>
      <c r="BK160" s="69"/>
      <c r="BL160" s="69"/>
      <c r="BM160" s="69"/>
      <c r="BN160" s="69"/>
    </row>
    <row r="161" spans="4:66">
      <c r="D161" s="67"/>
      <c r="E161" s="68"/>
      <c r="F161" s="68"/>
      <c r="G161" s="69"/>
      <c r="H161" s="69"/>
      <c r="I161" s="69"/>
      <c r="J161" s="69"/>
      <c r="K161" s="69"/>
      <c r="L161" s="69"/>
      <c r="M161" s="68"/>
      <c r="N161" s="69"/>
      <c r="O161" s="69"/>
      <c r="P161" s="67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  <c r="AS161" s="69"/>
      <c r="AT161" s="69"/>
      <c r="AU161" s="69"/>
      <c r="AV161" s="69"/>
      <c r="AW161" s="69"/>
      <c r="AX161" s="69"/>
      <c r="AY161" s="69"/>
      <c r="AZ161" s="69"/>
      <c r="BA161" s="69"/>
      <c r="BB161" s="69"/>
      <c r="BC161" s="69"/>
      <c r="BD161" s="69"/>
      <c r="BE161" s="69"/>
      <c r="BF161" s="69"/>
      <c r="BG161" s="69"/>
      <c r="BH161" s="69"/>
      <c r="BI161" s="69"/>
      <c r="BJ161" s="69"/>
      <c r="BK161" s="69"/>
      <c r="BL161" s="69"/>
      <c r="BM161" s="69"/>
      <c r="BN161" s="69"/>
    </row>
    <row r="162" spans="4:66">
      <c r="D162" s="67"/>
      <c r="E162" s="68"/>
      <c r="F162" s="68"/>
      <c r="G162" s="69"/>
      <c r="H162" s="69"/>
      <c r="I162" s="69"/>
      <c r="J162" s="69"/>
      <c r="K162" s="69"/>
      <c r="L162" s="69"/>
      <c r="M162" s="68"/>
      <c r="N162" s="69"/>
      <c r="O162" s="69"/>
      <c r="P162" s="67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/>
      <c r="AS162" s="69"/>
      <c r="AT162" s="69"/>
      <c r="AU162" s="69"/>
      <c r="AV162" s="69"/>
      <c r="AW162" s="69"/>
      <c r="AX162" s="69"/>
      <c r="AY162" s="69"/>
      <c r="AZ162" s="69"/>
      <c r="BA162" s="69"/>
      <c r="BB162" s="69"/>
      <c r="BC162" s="69"/>
      <c r="BD162" s="69"/>
      <c r="BE162" s="69"/>
      <c r="BF162" s="69"/>
      <c r="BG162" s="69"/>
      <c r="BH162" s="69"/>
      <c r="BI162" s="69"/>
      <c r="BJ162" s="69"/>
      <c r="BK162" s="69"/>
      <c r="BL162" s="69"/>
      <c r="BM162" s="69"/>
      <c r="BN162" s="69"/>
    </row>
    <row r="163" spans="4:66">
      <c r="D163" s="67"/>
      <c r="E163" s="68"/>
      <c r="F163" s="68"/>
      <c r="G163" s="69"/>
      <c r="H163" s="69"/>
      <c r="I163" s="69"/>
      <c r="J163" s="69"/>
      <c r="K163" s="69"/>
      <c r="L163" s="69"/>
      <c r="M163" s="68"/>
      <c r="N163" s="69"/>
      <c r="O163" s="69"/>
      <c r="P163" s="67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  <c r="AS163" s="69"/>
      <c r="AT163" s="69"/>
      <c r="AU163" s="69"/>
      <c r="AV163" s="69"/>
      <c r="AW163" s="69"/>
      <c r="AX163" s="69"/>
      <c r="AY163" s="69"/>
      <c r="AZ163" s="69"/>
      <c r="BA163" s="69"/>
      <c r="BB163" s="69"/>
      <c r="BC163" s="69"/>
      <c r="BD163" s="69"/>
      <c r="BE163" s="69"/>
      <c r="BF163" s="69"/>
      <c r="BG163" s="69"/>
      <c r="BH163" s="69"/>
      <c r="BI163" s="69"/>
      <c r="BJ163" s="69"/>
      <c r="BK163" s="69"/>
      <c r="BL163" s="69"/>
      <c r="BM163" s="69"/>
      <c r="BN163" s="69"/>
    </row>
    <row r="164" spans="4:66">
      <c r="D164" s="67"/>
      <c r="E164" s="68"/>
      <c r="F164" s="68"/>
      <c r="G164" s="69"/>
      <c r="H164" s="69"/>
      <c r="I164" s="69"/>
      <c r="J164" s="69"/>
      <c r="K164" s="69"/>
      <c r="L164" s="69"/>
      <c r="M164" s="68"/>
      <c r="N164" s="69"/>
      <c r="O164" s="69"/>
      <c r="P164" s="67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  <c r="AP164" s="69"/>
      <c r="AQ164" s="69"/>
      <c r="AR164" s="69"/>
      <c r="AS164" s="69"/>
      <c r="AT164" s="69"/>
      <c r="AU164" s="69"/>
      <c r="AV164" s="69"/>
      <c r="AW164" s="69"/>
      <c r="AX164" s="69"/>
      <c r="AY164" s="69"/>
      <c r="AZ164" s="69"/>
      <c r="BA164" s="69"/>
      <c r="BB164" s="69"/>
      <c r="BC164" s="69"/>
      <c r="BD164" s="69"/>
      <c r="BE164" s="69"/>
      <c r="BF164" s="69"/>
      <c r="BG164" s="69"/>
      <c r="BH164" s="69"/>
      <c r="BI164" s="69"/>
      <c r="BJ164" s="69"/>
      <c r="BK164" s="69"/>
      <c r="BL164" s="69"/>
      <c r="BM164" s="69"/>
      <c r="BN164" s="69"/>
    </row>
    <row r="165" spans="4:66">
      <c r="D165" s="67"/>
      <c r="E165" s="68"/>
      <c r="F165" s="68"/>
      <c r="G165" s="69"/>
      <c r="H165" s="69"/>
      <c r="I165" s="69"/>
      <c r="J165" s="69"/>
      <c r="K165" s="69"/>
      <c r="L165" s="69"/>
      <c r="M165" s="68"/>
      <c r="N165" s="69"/>
      <c r="O165" s="69"/>
      <c r="P165" s="67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69"/>
      <c r="AW165" s="69"/>
      <c r="AX165" s="69"/>
      <c r="AY165" s="69"/>
      <c r="AZ165" s="69"/>
      <c r="BA165" s="69"/>
      <c r="BB165" s="69"/>
      <c r="BC165" s="69"/>
      <c r="BD165" s="69"/>
      <c r="BE165" s="69"/>
      <c r="BF165" s="69"/>
      <c r="BG165" s="69"/>
      <c r="BH165" s="69"/>
      <c r="BI165" s="69"/>
      <c r="BJ165" s="69"/>
      <c r="BK165" s="69"/>
      <c r="BL165" s="69"/>
      <c r="BM165" s="69"/>
      <c r="BN165" s="69"/>
    </row>
    <row r="166" spans="4:66">
      <c r="D166" s="67"/>
      <c r="E166" s="68"/>
      <c r="F166" s="68"/>
      <c r="G166" s="69"/>
      <c r="H166" s="69"/>
      <c r="I166" s="69"/>
      <c r="J166" s="69"/>
      <c r="K166" s="69"/>
      <c r="L166" s="69"/>
      <c r="M166" s="68"/>
      <c r="N166" s="69"/>
      <c r="O166" s="69"/>
      <c r="P166" s="67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/>
      <c r="AM166" s="69"/>
      <c r="AN166" s="69"/>
      <c r="AO166" s="69"/>
      <c r="AP166" s="69"/>
      <c r="AQ166" s="69"/>
      <c r="AR166" s="69"/>
      <c r="AS166" s="69"/>
      <c r="AT166" s="69"/>
      <c r="AU166" s="69"/>
      <c r="AV166" s="69"/>
      <c r="AW166" s="69"/>
      <c r="AX166" s="69"/>
      <c r="AY166" s="69"/>
      <c r="AZ166" s="69"/>
      <c r="BA166" s="69"/>
      <c r="BB166" s="69"/>
      <c r="BC166" s="69"/>
      <c r="BD166" s="69"/>
      <c r="BE166" s="69"/>
      <c r="BF166" s="69"/>
      <c r="BG166" s="69"/>
      <c r="BH166" s="69"/>
      <c r="BI166" s="69"/>
      <c r="BJ166" s="69"/>
      <c r="BK166" s="69"/>
      <c r="BL166" s="69"/>
      <c r="BM166" s="69"/>
      <c r="BN166" s="69"/>
    </row>
    <row r="167" spans="4:66">
      <c r="D167" s="67"/>
      <c r="E167" s="68"/>
      <c r="F167" s="68"/>
      <c r="G167" s="69"/>
      <c r="H167" s="69"/>
      <c r="I167" s="69"/>
      <c r="J167" s="69"/>
      <c r="K167" s="69"/>
      <c r="L167" s="69"/>
      <c r="M167" s="68"/>
      <c r="N167" s="69"/>
      <c r="O167" s="69"/>
      <c r="P167" s="67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69"/>
      <c r="AM167" s="69"/>
      <c r="AN167" s="69"/>
      <c r="AO167" s="69"/>
      <c r="AP167" s="69"/>
      <c r="AQ167" s="69"/>
      <c r="AR167" s="69"/>
      <c r="AS167" s="69"/>
      <c r="AT167" s="69"/>
      <c r="AU167" s="69"/>
      <c r="AV167" s="69"/>
      <c r="AW167" s="69"/>
      <c r="AX167" s="69"/>
      <c r="AY167" s="69"/>
      <c r="AZ167" s="69"/>
      <c r="BA167" s="69"/>
      <c r="BB167" s="69"/>
      <c r="BC167" s="69"/>
      <c r="BD167" s="69"/>
      <c r="BE167" s="69"/>
      <c r="BF167" s="69"/>
      <c r="BG167" s="69"/>
      <c r="BH167" s="69"/>
      <c r="BI167" s="69"/>
      <c r="BJ167" s="69"/>
      <c r="BK167" s="69"/>
      <c r="BL167" s="69"/>
      <c r="BM167" s="69"/>
      <c r="BN167" s="69"/>
    </row>
    <row r="168" spans="4:66">
      <c r="D168" s="67"/>
      <c r="E168" s="68"/>
      <c r="F168" s="68"/>
      <c r="G168" s="69"/>
      <c r="H168" s="69"/>
      <c r="I168" s="69"/>
      <c r="J168" s="69"/>
      <c r="K168" s="69"/>
      <c r="L168" s="69"/>
      <c r="M168" s="68"/>
      <c r="N168" s="69"/>
      <c r="O168" s="69"/>
      <c r="P168" s="67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  <c r="AL168" s="69"/>
      <c r="AM168" s="69"/>
      <c r="AN168" s="69"/>
      <c r="AO168" s="69"/>
      <c r="AP168" s="69"/>
      <c r="AQ168" s="69"/>
      <c r="AR168" s="69"/>
      <c r="AS168" s="69"/>
      <c r="AT168" s="69"/>
      <c r="AU168" s="69"/>
      <c r="AV168" s="69"/>
      <c r="AW168" s="69"/>
      <c r="AX168" s="69"/>
      <c r="AY168" s="69"/>
      <c r="AZ168" s="69"/>
      <c r="BA168" s="69"/>
      <c r="BB168" s="69"/>
      <c r="BC168" s="69"/>
      <c r="BD168" s="69"/>
      <c r="BE168" s="69"/>
      <c r="BF168" s="69"/>
      <c r="BG168" s="69"/>
      <c r="BH168" s="69"/>
      <c r="BI168" s="69"/>
      <c r="BJ168" s="69"/>
      <c r="BK168" s="69"/>
      <c r="BL168" s="69"/>
      <c r="BM168" s="69"/>
      <c r="BN168" s="69"/>
    </row>
    <row r="169" spans="4:66">
      <c r="D169" s="67"/>
      <c r="E169" s="68"/>
      <c r="F169" s="68"/>
      <c r="G169" s="69"/>
      <c r="H169" s="69"/>
      <c r="I169" s="69"/>
      <c r="J169" s="69"/>
      <c r="K169" s="69"/>
      <c r="L169" s="69"/>
      <c r="M169" s="68"/>
      <c r="N169" s="69"/>
      <c r="O169" s="69"/>
      <c r="P169" s="67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69"/>
      <c r="AM169" s="69"/>
      <c r="AN169" s="69"/>
      <c r="AO169" s="69"/>
      <c r="AP169" s="69"/>
      <c r="AQ169" s="69"/>
      <c r="AR169" s="69"/>
      <c r="AS169" s="69"/>
      <c r="AT169" s="69"/>
      <c r="AU169" s="69"/>
      <c r="AV169" s="69"/>
      <c r="AW169" s="69"/>
      <c r="AX169" s="69"/>
      <c r="AY169" s="69"/>
      <c r="AZ169" s="69"/>
      <c r="BA169" s="69"/>
      <c r="BB169" s="69"/>
      <c r="BC169" s="69"/>
      <c r="BD169" s="69"/>
      <c r="BE169" s="69"/>
      <c r="BF169" s="69"/>
      <c r="BG169" s="69"/>
      <c r="BH169" s="69"/>
      <c r="BI169" s="69"/>
      <c r="BJ169" s="69"/>
      <c r="BK169" s="69"/>
      <c r="BL169" s="69"/>
      <c r="BM169" s="69"/>
      <c r="BN169" s="69"/>
    </row>
    <row r="170" spans="4:66">
      <c r="D170" s="67"/>
      <c r="E170" s="68"/>
      <c r="F170" s="68"/>
      <c r="G170" s="69"/>
      <c r="H170" s="69"/>
      <c r="I170" s="69"/>
      <c r="J170" s="69"/>
      <c r="K170" s="69"/>
      <c r="L170" s="69"/>
      <c r="M170" s="68"/>
      <c r="N170" s="69"/>
      <c r="O170" s="69"/>
      <c r="P170" s="67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  <c r="AP170" s="69"/>
      <c r="AQ170" s="69"/>
      <c r="AR170" s="69"/>
      <c r="AS170" s="69"/>
      <c r="AT170" s="69"/>
      <c r="AU170" s="69"/>
      <c r="AV170" s="69"/>
      <c r="AW170" s="69"/>
      <c r="AX170" s="69"/>
      <c r="AY170" s="69"/>
      <c r="AZ170" s="69"/>
      <c r="BA170" s="69"/>
      <c r="BB170" s="69"/>
      <c r="BC170" s="69"/>
      <c r="BD170" s="69"/>
      <c r="BE170" s="69"/>
      <c r="BF170" s="69"/>
      <c r="BG170" s="69"/>
      <c r="BH170" s="69"/>
      <c r="BI170" s="69"/>
      <c r="BJ170" s="69"/>
      <c r="BK170" s="69"/>
      <c r="BL170" s="69"/>
      <c r="BM170" s="69"/>
      <c r="BN170" s="69"/>
    </row>
    <row r="171" spans="4:66">
      <c r="D171" s="67"/>
      <c r="E171" s="68"/>
      <c r="F171" s="68"/>
      <c r="G171" s="69"/>
      <c r="H171" s="69"/>
      <c r="I171" s="69"/>
      <c r="J171" s="69"/>
      <c r="K171" s="69"/>
      <c r="L171" s="69"/>
      <c r="M171" s="68"/>
      <c r="N171" s="69"/>
      <c r="O171" s="69"/>
      <c r="P171" s="67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  <c r="AP171" s="69"/>
      <c r="AQ171" s="69"/>
      <c r="AR171" s="69"/>
      <c r="AS171" s="69"/>
      <c r="AT171" s="69"/>
      <c r="AU171" s="69"/>
      <c r="AV171" s="69"/>
      <c r="AW171" s="69"/>
      <c r="AX171" s="69"/>
      <c r="AY171" s="69"/>
      <c r="AZ171" s="69"/>
      <c r="BA171" s="69"/>
      <c r="BB171" s="69"/>
      <c r="BC171" s="69"/>
      <c r="BD171" s="69"/>
      <c r="BE171" s="69"/>
      <c r="BF171" s="69"/>
      <c r="BG171" s="69"/>
      <c r="BH171" s="69"/>
      <c r="BI171" s="69"/>
      <c r="BJ171" s="69"/>
      <c r="BK171" s="69"/>
      <c r="BL171" s="69"/>
      <c r="BM171" s="69"/>
      <c r="BN171" s="69"/>
    </row>
    <row r="172" spans="4:66">
      <c r="D172" s="67"/>
      <c r="E172" s="68"/>
      <c r="F172" s="68"/>
      <c r="G172" s="69"/>
      <c r="H172" s="69"/>
      <c r="I172" s="69"/>
      <c r="J172" s="69"/>
      <c r="K172" s="69"/>
      <c r="L172" s="69"/>
      <c r="M172" s="68"/>
      <c r="N172" s="69"/>
      <c r="O172" s="69"/>
      <c r="P172" s="67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  <c r="AE172" s="69"/>
      <c r="AF172" s="69"/>
      <c r="AG172" s="69"/>
      <c r="AH172" s="69"/>
      <c r="AI172" s="69"/>
      <c r="AJ172" s="69"/>
      <c r="AK172" s="69"/>
      <c r="AL172" s="69"/>
      <c r="AM172" s="69"/>
      <c r="AN172" s="69"/>
      <c r="AO172" s="69"/>
      <c r="AP172" s="69"/>
      <c r="AQ172" s="69"/>
      <c r="AR172" s="69"/>
      <c r="AS172" s="69"/>
      <c r="AT172" s="69"/>
      <c r="AU172" s="69"/>
      <c r="AV172" s="69"/>
      <c r="AW172" s="69"/>
      <c r="AX172" s="69"/>
      <c r="AY172" s="69"/>
      <c r="AZ172" s="69"/>
      <c r="BA172" s="69"/>
      <c r="BB172" s="69"/>
      <c r="BC172" s="69"/>
      <c r="BD172" s="69"/>
      <c r="BE172" s="69"/>
      <c r="BF172" s="69"/>
      <c r="BG172" s="69"/>
      <c r="BH172" s="69"/>
      <c r="BI172" s="69"/>
      <c r="BJ172" s="69"/>
      <c r="BK172" s="69"/>
      <c r="BL172" s="69"/>
      <c r="BM172" s="69"/>
      <c r="BN172" s="69"/>
    </row>
    <row r="173" spans="4:66">
      <c r="D173" s="67"/>
      <c r="E173" s="68"/>
      <c r="F173" s="68"/>
      <c r="G173" s="69"/>
      <c r="H173" s="69"/>
      <c r="I173" s="69"/>
      <c r="J173" s="69"/>
      <c r="K173" s="69"/>
      <c r="L173" s="69"/>
      <c r="M173" s="68"/>
      <c r="N173" s="69"/>
      <c r="O173" s="69"/>
      <c r="P173" s="67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/>
      <c r="AN173" s="69"/>
      <c r="AO173" s="69"/>
      <c r="AP173" s="69"/>
      <c r="AQ173" s="69"/>
      <c r="AR173" s="69"/>
      <c r="AS173" s="69"/>
      <c r="AT173" s="69"/>
      <c r="AU173" s="69"/>
      <c r="AV173" s="69"/>
      <c r="AW173" s="69"/>
      <c r="AX173" s="69"/>
      <c r="AY173" s="69"/>
      <c r="AZ173" s="69"/>
      <c r="BA173" s="69"/>
      <c r="BB173" s="69"/>
      <c r="BC173" s="69"/>
      <c r="BD173" s="69"/>
      <c r="BE173" s="69"/>
      <c r="BF173" s="69"/>
      <c r="BG173" s="69"/>
      <c r="BH173" s="69"/>
      <c r="BI173" s="69"/>
      <c r="BJ173" s="69"/>
      <c r="BK173" s="69"/>
      <c r="BL173" s="69"/>
      <c r="BM173" s="69"/>
      <c r="BN173" s="69"/>
    </row>
    <row r="174" spans="4:66">
      <c r="D174" s="67"/>
      <c r="E174" s="68"/>
      <c r="F174" s="68"/>
      <c r="G174" s="69"/>
      <c r="H174" s="69"/>
      <c r="I174" s="69"/>
      <c r="J174" s="69"/>
      <c r="K174" s="69"/>
      <c r="L174" s="69"/>
      <c r="M174" s="68"/>
      <c r="N174" s="69"/>
      <c r="O174" s="69"/>
      <c r="P174" s="67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  <c r="AL174" s="69"/>
      <c r="AM174" s="69"/>
      <c r="AN174" s="69"/>
      <c r="AO174" s="69"/>
      <c r="AP174" s="69"/>
      <c r="AQ174" s="69"/>
      <c r="AR174" s="69"/>
      <c r="AS174" s="69"/>
      <c r="AT174" s="69"/>
      <c r="AU174" s="69"/>
      <c r="AV174" s="69"/>
      <c r="AW174" s="69"/>
      <c r="AX174" s="69"/>
      <c r="AY174" s="69"/>
      <c r="AZ174" s="69"/>
      <c r="BA174" s="69"/>
      <c r="BB174" s="69"/>
      <c r="BC174" s="69"/>
      <c r="BD174" s="69"/>
      <c r="BE174" s="69"/>
      <c r="BF174" s="69"/>
      <c r="BG174" s="69"/>
      <c r="BH174" s="69"/>
      <c r="BI174" s="69"/>
      <c r="BJ174" s="69"/>
      <c r="BK174" s="69"/>
      <c r="BL174" s="69"/>
      <c r="BM174" s="69"/>
      <c r="BN174" s="69"/>
    </row>
    <row r="175" spans="4:66">
      <c r="D175" s="67"/>
      <c r="E175" s="68"/>
      <c r="F175" s="68"/>
      <c r="G175" s="69"/>
      <c r="H175" s="69"/>
      <c r="I175" s="69"/>
      <c r="J175" s="69"/>
      <c r="K175" s="69"/>
      <c r="L175" s="69"/>
      <c r="M175" s="68"/>
      <c r="N175" s="69"/>
      <c r="O175" s="69"/>
      <c r="P175" s="67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  <c r="AD175" s="69"/>
      <c r="AE175" s="69"/>
      <c r="AF175" s="69"/>
      <c r="AG175" s="69"/>
      <c r="AH175" s="69"/>
      <c r="AI175" s="69"/>
      <c r="AJ175" s="69"/>
      <c r="AK175" s="69"/>
      <c r="AL175" s="69"/>
      <c r="AM175" s="69"/>
      <c r="AN175" s="69"/>
      <c r="AO175" s="69"/>
      <c r="AP175" s="69"/>
      <c r="AQ175" s="69"/>
      <c r="AR175" s="69"/>
      <c r="AS175" s="69"/>
      <c r="AT175" s="69"/>
      <c r="AU175" s="69"/>
      <c r="AV175" s="69"/>
      <c r="AW175" s="69"/>
      <c r="AX175" s="69"/>
      <c r="AY175" s="69"/>
      <c r="AZ175" s="69"/>
      <c r="BA175" s="69"/>
      <c r="BB175" s="69"/>
      <c r="BC175" s="69"/>
      <c r="BD175" s="69"/>
      <c r="BE175" s="69"/>
      <c r="BF175" s="69"/>
      <c r="BG175" s="69"/>
      <c r="BH175" s="69"/>
      <c r="BI175" s="69"/>
      <c r="BJ175" s="69"/>
      <c r="BK175" s="69"/>
      <c r="BL175" s="69"/>
      <c r="BM175" s="69"/>
      <c r="BN175" s="69"/>
    </row>
    <row r="176" spans="4:66">
      <c r="D176" s="67"/>
      <c r="E176" s="68"/>
      <c r="F176" s="68"/>
      <c r="G176" s="69"/>
      <c r="H176" s="69"/>
      <c r="I176" s="69"/>
      <c r="J176" s="69"/>
      <c r="K176" s="69"/>
      <c r="L176" s="69"/>
      <c r="M176" s="68"/>
      <c r="N176" s="69"/>
      <c r="O176" s="69"/>
      <c r="P176" s="67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  <c r="AE176" s="69"/>
      <c r="AF176" s="69"/>
      <c r="AG176" s="69"/>
      <c r="AH176" s="69"/>
      <c r="AI176" s="69"/>
      <c r="AJ176" s="69"/>
      <c r="AK176" s="69"/>
      <c r="AL176" s="69"/>
      <c r="AM176" s="69"/>
      <c r="AN176" s="69"/>
      <c r="AO176" s="69"/>
      <c r="AP176" s="69"/>
      <c r="AQ176" s="69"/>
      <c r="AR176" s="69"/>
      <c r="AS176" s="69"/>
      <c r="AT176" s="69"/>
      <c r="AU176" s="69"/>
      <c r="AV176" s="69"/>
      <c r="AW176" s="69"/>
      <c r="AX176" s="69"/>
      <c r="AY176" s="69"/>
      <c r="AZ176" s="69"/>
      <c r="BA176" s="69"/>
      <c r="BB176" s="69"/>
      <c r="BC176" s="69"/>
      <c r="BD176" s="69"/>
      <c r="BE176" s="69"/>
      <c r="BF176" s="69"/>
      <c r="BG176" s="69"/>
      <c r="BH176" s="69"/>
      <c r="BI176" s="69"/>
      <c r="BJ176" s="69"/>
      <c r="BK176" s="69"/>
      <c r="BL176" s="69"/>
      <c r="BM176" s="69"/>
      <c r="BN176" s="69"/>
    </row>
    <row r="177" spans="4:66">
      <c r="D177" s="67"/>
      <c r="E177" s="68"/>
      <c r="F177" s="68"/>
      <c r="G177" s="69"/>
      <c r="H177" s="69"/>
      <c r="I177" s="69"/>
      <c r="J177" s="69"/>
      <c r="K177" s="69"/>
      <c r="L177" s="69"/>
      <c r="M177" s="68"/>
      <c r="N177" s="69"/>
      <c r="O177" s="69"/>
      <c r="P177" s="67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9"/>
      <c r="AD177" s="69"/>
      <c r="AE177" s="69"/>
      <c r="AF177" s="69"/>
      <c r="AG177" s="69"/>
      <c r="AH177" s="69"/>
      <c r="AI177" s="69"/>
      <c r="AJ177" s="69"/>
      <c r="AK177" s="69"/>
      <c r="AL177" s="69"/>
      <c r="AM177" s="69"/>
      <c r="AN177" s="69"/>
      <c r="AO177" s="69"/>
      <c r="AP177" s="69"/>
      <c r="AQ177" s="69"/>
      <c r="AR177" s="69"/>
      <c r="AS177" s="69"/>
      <c r="AT177" s="69"/>
      <c r="AU177" s="69"/>
      <c r="AV177" s="69"/>
      <c r="AW177" s="69"/>
      <c r="AX177" s="69"/>
      <c r="AY177" s="69"/>
      <c r="AZ177" s="69"/>
      <c r="BA177" s="69"/>
      <c r="BB177" s="69"/>
      <c r="BC177" s="69"/>
      <c r="BD177" s="69"/>
      <c r="BE177" s="69"/>
      <c r="BF177" s="69"/>
      <c r="BG177" s="69"/>
      <c r="BH177" s="69"/>
      <c r="BI177" s="69"/>
      <c r="BJ177" s="69"/>
      <c r="BK177" s="69"/>
      <c r="BL177" s="69"/>
      <c r="BM177" s="69"/>
      <c r="BN177" s="69"/>
    </row>
    <row r="178" spans="4:66">
      <c r="D178" s="67"/>
      <c r="E178" s="68"/>
      <c r="F178" s="68"/>
      <c r="G178" s="69"/>
      <c r="H178" s="69"/>
      <c r="I178" s="69"/>
      <c r="J178" s="69"/>
      <c r="K178" s="69"/>
      <c r="L178" s="69"/>
      <c r="M178" s="68"/>
      <c r="N178" s="69"/>
      <c r="O178" s="69"/>
      <c r="P178" s="67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/>
      <c r="AD178" s="69"/>
      <c r="AE178" s="69"/>
      <c r="AF178" s="69"/>
      <c r="AG178" s="69"/>
      <c r="AH178" s="69"/>
      <c r="AI178" s="69"/>
      <c r="AJ178" s="69"/>
      <c r="AK178" s="69"/>
      <c r="AL178" s="69"/>
      <c r="AM178" s="69"/>
      <c r="AN178" s="69"/>
      <c r="AO178" s="69"/>
      <c r="AP178" s="69"/>
      <c r="AQ178" s="69"/>
      <c r="AR178" s="69"/>
      <c r="AS178" s="69"/>
      <c r="AT178" s="69"/>
      <c r="AU178" s="69"/>
      <c r="AV178" s="69"/>
      <c r="AW178" s="69"/>
      <c r="AX178" s="69"/>
      <c r="AY178" s="69"/>
      <c r="AZ178" s="69"/>
      <c r="BA178" s="69"/>
      <c r="BB178" s="69"/>
      <c r="BC178" s="69"/>
      <c r="BD178" s="69"/>
      <c r="BE178" s="69"/>
      <c r="BF178" s="69"/>
      <c r="BG178" s="69"/>
      <c r="BH178" s="69"/>
      <c r="BI178" s="69"/>
      <c r="BJ178" s="69"/>
      <c r="BK178" s="69"/>
      <c r="BL178" s="69"/>
      <c r="BM178" s="69"/>
      <c r="BN178" s="69"/>
    </row>
    <row r="179" spans="4:66">
      <c r="D179" s="67"/>
      <c r="E179" s="68"/>
      <c r="F179" s="68"/>
      <c r="G179" s="69"/>
      <c r="H179" s="69"/>
      <c r="I179" s="69"/>
      <c r="J179" s="69"/>
      <c r="K179" s="69"/>
      <c r="L179" s="69"/>
      <c r="M179" s="68"/>
      <c r="N179" s="69"/>
      <c r="O179" s="69"/>
      <c r="P179" s="67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9"/>
      <c r="AD179" s="69"/>
      <c r="AE179" s="69"/>
      <c r="AF179" s="69"/>
      <c r="AG179" s="69"/>
      <c r="AH179" s="69"/>
      <c r="AI179" s="69"/>
      <c r="AJ179" s="69"/>
      <c r="AK179" s="69"/>
      <c r="AL179" s="69"/>
      <c r="AM179" s="69"/>
      <c r="AN179" s="69"/>
      <c r="AO179" s="69"/>
      <c r="AP179" s="69"/>
      <c r="AQ179" s="69"/>
      <c r="AR179" s="69"/>
      <c r="AS179" s="69"/>
      <c r="AT179" s="69"/>
      <c r="AU179" s="69"/>
      <c r="AV179" s="69"/>
      <c r="AW179" s="69"/>
      <c r="AX179" s="69"/>
      <c r="AY179" s="69"/>
      <c r="AZ179" s="69"/>
      <c r="BA179" s="69"/>
      <c r="BB179" s="69"/>
      <c r="BC179" s="69"/>
      <c r="BD179" s="69"/>
      <c r="BE179" s="69"/>
      <c r="BF179" s="69"/>
      <c r="BG179" s="69"/>
      <c r="BH179" s="69"/>
      <c r="BI179" s="69"/>
      <c r="BJ179" s="69"/>
      <c r="BK179" s="69"/>
      <c r="BL179" s="69"/>
      <c r="BM179" s="69"/>
      <c r="BN179" s="69"/>
    </row>
    <row r="180" spans="4:66">
      <c r="D180" s="67"/>
      <c r="E180" s="68"/>
      <c r="F180" s="68"/>
      <c r="G180" s="69"/>
      <c r="H180" s="69"/>
      <c r="I180" s="69"/>
      <c r="J180" s="69"/>
      <c r="K180" s="69"/>
      <c r="L180" s="69"/>
      <c r="M180" s="68"/>
      <c r="N180" s="69"/>
      <c r="O180" s="69"/>
      <c r="P180" s="67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69"/>
      <c r="AP180" s="69"/>
      <c r="AQ180" s="69"/>
      <c r="AR180" s="69"/>
      <c r="AS180" s="69"/>
      <c r="AT180" s="69"/>
      <c r="AU180" s="69"/>
      <c r="AV180" s="69"/>
      <c r="AW180" s="69"/>
      <c r="AX180" s="69"/>
      <c r="AY180" s="69"/>
      <c r="AZ180" s="69"/>
      <c r="BA180" s="69"/>
      <c r="BB180" s="69"/>
      <c r="BC180" s="69"/>
      <c r="BD180" s="69"/>
      <c r="BE180" s="69"/>
      <c r="BF180" s="69"/>
      <c r="BG180" s="69"/>
      <c r="BH180" s="69"/>
      <c r="BI180" s="69"/>
      <c r="BJ180" s="69"/>
      <c r="BK180" s="69"/>
      <c r="BL180" s="69"/>
      <c r="BM180" s="69"/>
      <c r="BN180" s="69"/>
    </row>
    <row r="181" spans="4:66">
      <c r="D181" s="67"/>
      <c r="E181" s="68"/>
      <c r="F181" s="68"/>
      <c r="G181" s="69"/>
      <c r="H181" s="69"/>
      <c r="I181" s="69"/>
      <c r="J181" s="69"/>
      <c r="K181" s="69"/>
      <c r="L181" s="69"/>
      <c r="M181" s="68"/>
      <c r="N181" s="69"/>
      <c r="O181" s="69"/>
      <c r="P181" s="67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  <c r="AP181" s="69"/>
      <c r="AQ181" s="69"/>
      <c r="AR181" s="69"/>
      <c r="AS181" s="69"/>
      <c r="AT181" s="69"/>
      <c r="AU181" s="69"/>
      <c r="AV181" s="69"/>
      <c r="AW181" s="69"/>
      <c r="AX181" s="69"/>
      <c r="AY181" s="69"/>
      <c r="AZ181" s="69"/>
      <c r="BA181" s="69"/>
      <c r="BB181" s="69"/>
      <c r="BC181" s="69"/>
      <c r="BD181" s="69"/>
      <c r="BE181" s="69"/>
      <c r="BF181" s="69"/>
      <c r="BG181" s="69"/>
      <c r="BH181" s="69"/>
      <c r="BI181" s="69"/>
      <c r="BJ181" s="69"/>
      <c r="BK181" s="69"/>
      <c r="BL181" s="69"/>
      <c r="BM181" s="69"/>
      <c r="BN181" s="69"/>
    </row>
    <row r="182" spans="4:66">
      <c r="D182" s="67"/>
      <c r="E182" s="68"/>
      <c r="F182" s="68"/>
      <c r="G182" s="69"/>
      <c r="H182" s="69"/>
      <c r="I182" s="69"/>
      <c r="J182" s="69"/>
      <c r="K182" s="69"/>
      <c r="L182" s="69"/>
      <c r="M182" s="68"/>
      <c r="N182" s="69"/>
      <c r="O182" s="69"/>
      <c r="P182" s="67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  <c r="AP182" s="69"/>
      <c r="AQ182" s="69"/>
      <c r="AR182" s="69"/>
      <c r="AS182" s="69"/>
      <c r="AT182" s="69"/>
      <c r="AU182" s="69"/>
      <c r="AV182" s="69"/>
      <c r="AW182" s="69"/>
      <c r="AX182" s="69"/>
      <c r="AY182" s="69"/>
      <c r="AZ182" s="69"/>
      <c r="BA182" s="69"/>
      <c r="BB182" s="69"/>
      <c r="BC182" s="69"/>
      <c r="BD182" s="69"/>
      <c r="BE182" s="69"/>
      <c r="BF182" s="69"/>
      <c r="BG182" s="69"/>
      <c r="BH182" s="69"/>
      <c r="BI182" s="69"/>
      <c r="BJ182" s="69"/>
      <c r="BK182" s="69"/>
      <c r="BL182" s="69"/>
      <c r="BM182" s="69"/>
      <c r="BN182" s="69"/>
    </row>
    <row r="183" spans="4:66">
      <c r="D183" s="67"/>
      <c r="E183" s="68"/>
      <c r="F183" s="68"/>
      <c r="G183" s="69"/>
      <c r="H183" s="69"/>
      <c r="I183" s="69"/>
      <c r="J183" s="69"/>
      <c r="K183" s="69"/>
      <c r="L183" s="69"/>
      <c r="M183" s="68"/>
      <c r="N183" s="69"/>
      <c r="O183" s="69"/>
      <c r="P183" s="67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  <c r="AP183" s="69"/>
      <c r="AQ183" s="69"/>
      <c r="AR183" s="69"/>
      <c r="AS183" s="69"/>
      <c r="AT183" s="69"/>
      <c r="AU183" s="69"/>
      <c r="AV183" s="69"/>
      <c r="AW183" s="69"/>
      <c r="AX183" s="69"/>
      <c r="AY183" s="69"/>
      <c r="AZ183" s="69"/>
      <c r="BA183" s="69"/>
      <c r="BB183" s="69"/>
      <c r="BC183" s="69"/>
      <c r="BD183" s="69"/>
      <c r="BE183" s="69"/>
      <c r="BF183" s="69"/>
      <c r="BG183" s="69"/>
      <c r="BH183" s="69"/>
      <c r="BI183" s="69"/>
      <c r="BJ183" s="69"/>
      <c r="BK183" s="69"/>
      <c r="BL183" s="69"/>
      <c r="BM183" s="69"/>
      <c r="BN183" s="69"/>
    </row>
    <row r="184" spans="4:66">
      <c r="D184" s="67"/>
      <c r="E184" s="68"/>
      <c r="F184" s="68"/>
      <c r="G184" s="69"/>
      <c r="H184" s="69"/>
      <c r="I184" s="69"/>
      <c r="J184" s="69"/>
      <c r="K184" s="69"/>
      <c r="L184" s="69"/>
      <c r="M184" s="68"/>
      <c r="N184" s="69"/>
      <c r="O184" s="69"/>
      <c r="P184" s="67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  <c r="AP184" s="69"/>
      <c r="AQ184" s="69"/>
      <c r="AR184" s="69"/>
      <c r="AS184" s="69"/>
      <c r="AT184" s="69"/>
      <c r="AU184" s="69"/>
      <c r="AV184" s="69"/>
      <c r="AW184" s="69"/>
      <c r="AX184" s="69"/>
      <c r="AY184" s="69"/>
      <c r="AZ184" s="69"/>
      <c r="BA184" s="69"/>
      <c r="BB184" s="69"/>
      <c r="BC184" s="69"/>
      <c r="BD184" s="69"/>
      <c r="BE184" s="69"/>
      <c r="BF184" s="69"/>
      <c r="BG184" s="69"/>
      <c r="BH184" s="69"/>
      <c r="BI184" s="69"/>
      <c r="BJ184" s="69"/>
      <c r="BK184" s="69"/>
      <c r="BL184" s="69"/>
      <c r="BM184" s="69"/>
      <c r="BN184" s="69"/>
    </row>
    <row r="185" spans="4:66">
      <c r="D185" s="67"/>
      <c r="E185" s="68"/>
      <c r="F185" s="68"/>
      <c r="G185" s="69"/>
      <c r="H185" s="69"/>
      <c r="I185" s="69"/>
      <c r="J185" s="69"/>
      <c r="K185" s="69"/>
      <c r="L185" s="69"/>
      <c r="M185" s="68"/>
      <c r="N185" s="69"/>
      <c r="O185" s="69"/>
      <c r="P185" s="67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9"/>
      <c r="AD185" s="69"/>
      <c r="AE185" s="69"/>
      <c r="AF185" s="69"/>
      <c r="AG185" s="69"/>
      <c r="AH185" s="69"/>
      <c r="AI185" s="69"/>
      <c r="AJ185" s="69"/>
      <c r="AK185" s="69"/>
      <c r="AL185" s="69"/>
      <c r="AM185" s="69"/>
      <c r="AN185" s="69"/>
      <c r="AO185" s="69"/>
      <c r="AP185" s="69"/>
      <c r="AQ185" s="69"/>
      <c r="AR185" s="69"/>
      <c r="AS185" s="69"/>
      <c r="AT185" s="69"/>
      <c r="AU185" s="69"/>
      <c r="AV185" s="69"/>
      <c r="AW185" s="69"/>
      <c r="AX185" s="69"/>
      <c r="AY185" s="69"/>
      <c r="AZ185" s="69"/>
      <c r="BA185" s="69"/>
      <c r="BB185" s="69"/>
      <c r="BC185" s="69"/>
      <c r="BD185" s="69"/>
      <c r="BE185" s="69"/>
      <c r="BF185" s="69"/>
      <c r="BG185" s="69"/>
      <c r="BH185" s="69"/>
      <c r="BI185" s="69"/>
      <c r="BJ185" s="69"/>
      <c r="BK185" s="69"/>
      <c r="BL185" s="69"/>
      <c r="BM185" s="69"/>
      <c r="BN185" s="69"/>
    </row>
    <row r="186" spans="4:66">
      <c r="D186" s="67"/>
      <c r="E186" s="68"/>
      <c r="F186" s="68"/>
      <c r="G186" s="69"/>
      <c r="H186" s="69"/>
      <c r="I186" s="69"/>
      <c r="J186" s="69"/>
      <c r="K186" s="69"/>
      <c r="L186" s="69"/>
      <c r="M186" s="68"/>
      <c r="N186" s="69"/>
      <c r="O186" s="69"/>
      <c r="P186" s="67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9"/>
      <c r="AD186" s="69"/>
      <c r="AE186" s="69"/>
      <c r="AF186" s="69"/>
      <c r="AG186" s="69"/>
      <c r="AH186" s="69"/>
      <c r="AI186" s="69"/>
      <c r="AJ186" s="69"/>
      <c r="AK186" s="69"/>
      <c r="AL186" s="69"/>
      <c r="AM186" s="69"/>
      <c r="AN186" s="69"/>
      <c r="AO186" s="69"/>
      <c r="AP186" s="69"/>
      <c r="AQ186" s="69"/>
      <c r="AR186" s="69"/>
      <c r="AS186" s="69"/>
      <c r="AT186" s="69"/>
      <c r="AU186" s="69"/>
      <c r="AV186" s="69"/>
      <c r="AW186" s="69"/>
      <c r="AX186" s="69"/>
      <c r="AY186" s="69"/>
      <c r="AZ186" s="69"/>
      <c r="BA186" s="69"/>
      <c r="BB186" s="69"/>
      <c r="BC186" s="69"/>
      <c r="BD186" s="69"/>
      <c r="BE186" s="69"/>
      <c r="BF186" s="69"/>
      <c r="BG186" s="69"/>
      <c r="BH186" s="69"/>
      <c r="BI186" s="69"/>
      <c r="BJ186" s="69"/>
      <c r="BK186" s="69"/>
      <c r="BL186" s="69"/>
      <c r="BM186" s="69"/>
      <c r="BN186" s="69"/>
    </row>
    <row r="187" spans="4:66">
      <c r="D187" s="67"/>
      <c r="E187" s="68"/>
      <c r="F187" s="68"/>
      <c r="G187" s="69"/>
      <c r="H187" s="69"/>
      <c r="I187" s="69"/>
      <c r="J187" s="69"/>
      <c r="K187" s="69"/>
      <c r="L187" s="69"/>
      <c r="M187" s="68"/>
      <c r="N187" s="69"/>
      <c r="O187" s="69"/>
      <c r="P187" s="67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9"/>
      <c r="AD187" s="69"/>
      <c r="AE187" s="69"/>
      <c r="AF187" s="69"/>
      <c r="AG187" s="69"/>
      <c r="AH187" s="69"/>
      <c r="AI187" s="69"/>
      <c r="AJ187" s="69"/>
      <c r="AK187" s="69"/>
      <c r="AL187" s="69"/>
      <c r="AM187" s="69"/>
      <c r="AN187" s="69"/>
      <c r="AO187" s="69"/>
      <c r="AP187" s="69"/>
      <c r="AQ187" s="69"/>
      <c r="AR187" s="69"/>
      <c r="AS187" s="69"/>
      <c r="AT187" s="69"/>
      <c r="AU187" s="69"/>
      <c r="AV187" s="69"/>
      <c r="AW187" s="69"/>
      <c r="AX187" s="69"/>
      <c r="AY187" s="69"/>
      <c r="AZ187" s="69"/>
      <c r="BA187" s="69"/>
      <c r="BB187" s="69"/>
      <c r="BC187" s="69"/>
      <c r="BD187" s="69"/>
      <c r="BE187" s="69"/>
      <c r="BF187" s="69"/>
      <c r="BG187" s="69"/>
      <c r="BH187" s="69"/>
      <c r="BI187" s="69"/>
      <c r="BJ187" s="69"/>
      <c r="BK187" s="69"/>
      <c r="BL187" s="69"/>
      <c r="BM187" s="69"/>
      <c r="BN187" s="69"/>
    </row>
    <row r="188" spans="4:66">
      <c r="D188" s="67"/>
      <c r="E188" s="68"/>
      <c r="F188" s="68"/>
      <c r="G188" s="69"/>
      <c r="H188" s="69"/>
      <c r="I188" s="69"/>
      <c r="J188" s="69"/>
      <c r="K188" s="69"/>
      <c r="L188" s="69"/>
      <c r="M188" s="68"/>
      <c r="N188" s="69"/>
      <c r="O188" s="69"/>
      <c r="P188" s="67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9"/>
      <c r="AD188" s="69"/>
      <c r="AE188" s="69"/>
      <c r="AF188" s="69"/>
      <c r="AG188" s="69"/>
      <c r="AH188" s="69"/>
      <c r="AI188" s="69"/>
      <c r="AJ188" s="69"/>
      <c r="AK188" s="69"/>
      <c r="AL188" s="69"/>
      <c r="AM188" s="69"/>
      <c r="AN188" s="69"/>
      <c r="AO188" s="69"/>
      <c r="AP188" s="69"/>
      <c r="AQ188" s="69"/>
      <c r="AR188" s="69"/>
      <c r="AS188" s="69"/>
      <c r="AT188" s="69"/>
      <c r="AU188" s="69"/>
      <c r="AV188" s="69"/>
      <c r="AW188" s="69"/>
      <c r="AX188" s="69"/>
      <c r="AY188" s="69"/>
      <c r="AZ188" s="69"/>
      <c r="BA188" s="69"/>
      <c r="BB188" s="69"/>
      <c r="BC188" s="69"/>
      <c r="BD188" s="69"/>
      <c r="BE188" s="69"/>
      <c r="BF188" s="69"/>
      <c r="BG188" s="69"/>
      <c r="BH188" s="69"/>
      <c r="BI188" s="69"/>
      <c r="BJ188" s="69"/>
      <c r="BK188" s="69"/>
      <c r="BL188" s="69"/>
      <c r="BM188" s="69"/>
      <c r="BN188" s="69"/>
    </row>
    <row r="189" spans="4:66">
      <c r="D189" s="67"/>
      <c r="E189" s="68"/>
      <c r="F189" s="68"/>
      <c r="G189" s="69"/>
      <c r="H189" s="69"/>
      <c r="I189" s="69"/>
      <c r="J189" s="69"/>
      <c r="K189" s="69"/>
      <c r="L189" s="69"/>
      <c r="M189" s="68"/>
      <c r="N189" s="69"/>
      <c r="O189" s="69"/>
      <c r="P189" s="67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9"/>
      <c r="AD189" s="69"/>
      <c r="AE189" s="69"/>
      <c r="AF189" s="69"/>
      <c r="AG189" s="69"/>
      <c r="AH189" s="69"/>
      <c r="AI189" s="69"/>
      <c r="AJ189" s="69"/>
      <c r="AK189" s="69"/>
      <c r="AL189" s="69"/>
      <c r="AM189" s="69"/>
      <c r="AN189" s="69"/>
      <c r="AO189" s="69"/>
      <c r="AP189" s="69"/>
      <c r="AQ189" s="69"/>
      <c r="AR189" s="69"/>
      <c r="AS189" s="69"/>
      <c r="AT189" s="69"/>
      <c r="AU189" s="69"/>
      <c r="AV189" s="69"/>
      <c r="AW189" s="69"/>
      <c r="AX189" s="69"/>
      <c r="AY189" s="69"/>
      <c r="AZ189" s="69"/>
      <c r="BA189" s="69"/>
      <c r="BB189" s="69"/>
      <c r="BC189" s="69"/>
      <c r="BD189" s="69"/>
      <c r="BE189" s="69"/>
      <c r="BF189" s="69"/>
      <c r="BG189" s="69"/>
      <c r="BH189" s="69"/>
      <c r="BI189" s="69"/>
      <c r="BJ189" s="69"/>
      <c r="BK189" s="69"/>
      <c r="BL189" s="69"/>
      <c r="BM189" s="69"/>
      <c r="BN189" s="69"/>
    </row>
    <row r="190" spans="4:66">
      <c r="D190" s="67"/>
      <c r="E190" s="68"/>
      <c r="F190" s="68"/>
      <c r="G190" s="69"/>
      <c r="H190" s="69"/>
      <c r="I190" s="69"/>
      <c r="J190" s="69"/>
      <c r="K190" s="69"/>
      <c r="L190" s="69"/>
      <c r="M190" s="68"/>
      <c r="N190" s="69"/>
      <c r="O190" s="69"/>
      <c r="P190" s="67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9"/>
      <c r="AM190" s="69"/>
      <c r="AN190" s="69"/>
      <c r="AO190" s="69"/>
      <c r="AP190" s="69"/>
      <c r="AQ190" s="69"/>
      <c r="AR190" s="69"/>
      <c r="AS190" s="69"/>
      <c r="AT190" s="69"/>
      <c r="AU190" s="69"/>
      <c r="AV190" s="69"/>
      <c r="AW190" s="69"/>
      <c r="AX190" s="69"/>
      <c r="AY190" s="69"/>
      <c r="AZ190" s="69"/>
      <c r="BA190" s="69"/>
      <c r="BB190" s="69"/>
      <c r="BC190" s="69"/>
      <c r="BD190" s="69"/>
      <c r="BE190" s="69"/>
      <c r="BF190" s="69"/>
      <c r="BG190" s="69"/>
      <c r="BH190" s="69"/>
      <c r="BI190" s="69"/>
      <c r="BJ190" s="69"/>
      <c r="BK190" s="69"/>
      <c r="BL190" s="69"/>
      <c r="BM190" s="69"/>
      <c r="BN190" s="69"/>
    </row>
    <row r="191" spans="4:66">
      <c r="D191" s="67"/>
      <c r="E191" s="68"/>
      <c r="F191" s="68"/>
      <c r="G191" s="69"/>
      <c r="H191" s="69"/>
      <c r="I191" s="69"/>
      <c r="J191" s="69"/>
      <c r="K191" s="69"/>
      <c r="L191" s="69"/>
      <c r="M191" s="68"/>
      <c r="N191" s="69"/>
      <c r="O191" s="69"/>
      <c r="P191" s="67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69"/>
      <c r="AE191" s="69"/>
      <c r="AF191" s="69"/>
      <c r="AG191" s="69"/>
      <c r="AH191" s="69"/>
      <c r="AI191" s="69"/>
      <c r="AJ191" s="69"/>
      <c r="AK191" s="69"/>
      <c r="AL191" s="69"/>
      <c r="AM191" s="69"/>
      <c r="AN191" s="69"/>
      <c r="AO191" s="69"/>
      <c r="AP191" s="69"/>
      <c r="AQ191" s="69"/>
      <c r="AR191" s="69"/>
      <c r="AS191" s="69"/>
      <c r="AT191" s="69"/>
      <c r="AU191" s="69"/>
      <c r="AV191" s="69"/>
      <c r="AW191" s="69"/>
      <c r="AX191" s="69"/>
      <c r="AY191" s="69"/>
      <c r="AZ191" s="69"/>
      <c r="BA191" s="69"/>
      <c r="BB191" s="69"/>
      <c r="BC191" s="69"/>
      <c r="BD191" s="69"/>
      <c r="BE191" s="69"/>
      <c r="BF191" s="69"/>
      <c r="BG191" s="69"/>
      <c r="BH191" s="69"/>
      <c r="BI191" s="69"/>
      <c r="BJ191" s="69"/>
      <c r="BK191" s="69"/>
      <c r="BL191" s="69"/>
      <c r="BM191" s="69"/>
      <c r="BN191" s="69"/>
    </row>
    <row r="192" spans="4:66">
      <c r="D192" s="67"/>
      <c r="E192" s="68"/>
      <c r="F192" s="68"/>
      <c r="G192" s="69"/>
      <c r="H192" s="69"/>
      <c r="I192" s="69"/>
      <c r="J192" s="69"/>
      <c r="K192" s="69"/>
      <c r="L192" s="69"/>
      <c r="M192" s="68"/>
      <c r="N192" s="69"/>
      <c r="O192" s="69"/>
      <c r="P192" s="67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9"/>
      <c r="AD192" s="69"/>
      <c r="AE192" s="69"/>
      <c r="AF192" s="69"/>
      <c r="AG192" s="69"/>
      <c r="AH192" s="69"/>
      <c r="AI192" s="69"/>
      <c r="AJ192" s="69"/>
      <c r="AK192" s="69"/>
      <c r="AL192" s="69"/>
      <c r="AM192" s="69"/>
      <c r="AN192" s="69"/>
      <c r="AO192" s="69"/>
      <c r="AP192" s="69"/>
      <c r="AQ192" s="69"/>
      <c r="AR192" s="69"/>
      <c r="AS192" s="69"/>
      <c r="AT192" s="69"/>
      <c r="AU192" s="69"/>
      <c r="AV192" s="69"/>
      <c r="AW192" s="69"/>
      <c r="AX192" s="69"/>
      <c r="AY192" s="69"/>
      <c r="AZ192" s="69"/>
      <c r="BA192" s="69"/>
      <c r="BB192" s="69"/>
      <c r="BC192" s="69"/>
      <c r="BD192" s="69"/>
      <c r="BE192" s="69"/>
      <c r="BF192" s="69"/>
      <c r="BG192" s="69"/>
      <c r="BH192" s="69"/>
      <c r="BI192" s="69"/>
      <c r="BJ192" s="69"/>
      <c r="BK192" s="69"/>
      <c r="BL192" s="69"/>
      <c r="BM192" s="69"/>
      <c r="BN192" s="69"/>
    </row>
    <row r="193" spans="4:66">
      <c r="D193" s="67"/>
      <c r="E193" s="68"/>
      <c r="F193" s="68"/>
      <c r="G193" s="69"/>
      <c r="H193" s="69"/>
      <c r="I193" s="69"/>
      <c r="J193" s="69"/>
      <c r="K193" s="69"/>
      <c r="L193" s="69"/>
      <c r="M193" s="68"/>
      <c r="N193" s="69"/>
      <c r="O193" s="69"/>
      <c r="P193" s="67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  <c r="AD193" s="69"/>
      <c r="AE193" s="69"/>
      <c r="AF193" s="69"/>
      <c r="AG193" s="69"/>
      <c r="AH193" s="69"/>
      <c r="AI193" s="69"/>
      <c r="AJ193" s="69"/>
      <c r="AK193" s="69"/>
      <c r="AL193" s="69"/>
      <c r="AM193" s="69"/>
      <c r="AN193" s="69"/>
      <c r="AO193" s="69"/>
      <c r="AP193" s="69"/>
      <c r="AQ193" s="69"/>
      <c r="AR193" s="69"/>
      <c r="AS193" s="69"/>
      <c r="AT193" s="69"/>
      <c r="AU193" s="69"/>
      <c r="AV193" s="69"/>
      <c r="AW193" s="69"/>
      <c r="AX193" s="69"/>
      <c r="AY193" s="69"/>
      <c r="AZ193" s="69"/>
      <c r="BA193" s="69"/>
      <c r="BB193" s="69"/>
      <c r="BC193" s="69"/>
      <c r="BD193" s="69"/>
      <c r="BE193" s="69"/>
      <c r="BF193" s="69"/>
      <c r="BG193" s="69"/>
      <c r="BH193" s="69"/>
      <c r="BI193" s="69"/>
      <c r="BJ193" s="69"/>
      <c r="BK193" s="69"/>
      <c r="BL193" s="69"/>
      <c r="BM193" s="69"/>
      <c r="BN193" s="69"/>
    </row>
    <row r="194" spans="4:66">
      <c r="D194" s="67"/>
      <c r="E194" s="68"/>
      <c r="F194" s="68"/>
      <c r="G194" s="69"/>
      <c r="H194" s="69"/>
      <c r="I194" s="69"/>
      <c r="J194" s="69"/>
      <c r="K194" s="69"/>
      <c r="L194" s="69"/>
      <c r="M194" s="68"/>
      <c r="N194" s="69"/>
      <c r="O194" s="69"/>
      <c r="P194" s="67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  <c r="AE194" s="69"/>
      <c r="AF194" s="69"/>
      <c r="AG194" s="69"/>
      <c r="AH194" s="69"/>
      <c r="AI194" s="69"/>
      <c r="AJ194" s="69"/>
      <c r="AK194" s="69"/>
      <c r="AL194" s="69"/>
      <c r="AM194" s="69"/>
      <c r="AN194" s="69"/>
      <c r="AO194" s="69"/>
      <c r="AP194" s="69"/>
      <c r="AQ194" s="69"/>
      <c r="AR194" s="69"/>
      <c r="AS194" s="69"/>
      <c r="AT194" s="69"/>
      <c r="AU194" s="69"/>
      <c r="AV194" s="69"/>
      <c r="AW194" s="69"/>
      <c r="AX194" s="69"/>
      <c r="AY194" s="69"/>
      <c r="AZ194" s="69"/>
      <c r="BA194" s="69"/>
      <c r="BB194" s="69"/>
      <c r="BC194" s="69"/>
      <c r="BD194" s="69"/>
      <c r="BE194" s="69"/>
      <c r="BF194" s="69"/>
      <c r="BG194" s="69"/>
      <c r="BH194" s="69"/>
      <c r="BI194" s="69"/>
      <c r="BJ194" s="69"/>
      <c r="BK194" s="69"/>
      <c r="BL194" s="69"/>
      <c r="BM194" s="69"/>
      <c r="BN194" s="69"/>
    </row>
    <row r="195" spans="4:66">
      <c r="D195" s="67"/>
      <c r="E195" s="68"/>
      <c r="F195" s="68"/>
      <c r="G195" s="69"/>
      <c r="H195" s="69"/>
      <c r="I195" s="69"/>
      <c r="J195" s="69"/>
      <c r="K195" s="69"/>
      <c r="L195" s="69"/>
      <c r="M195" s="68"/>
      <c r="N195" s="69"/>
      <c r="O195" s="69"/>
      <c r="P195" s="67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69"/>
      <c r="AE195" s="69"/>
      <c r="AF195" s="69"/>
      <c r="AG195" s="69"/>
      <c r="AH195" s="69"/>
      <c r="AI195" s="69"/>
      <c r="AJ195" s="69"/>
      <c r="AK195" s="69"/>
      <c r="AL195" s="69"/>
      <c r="AM195" s="69"/>
      <c r="AN195" s="69"/>
      <c r="AO195" s="69"/>
      <c r="AP195" s="69"/>
      <c r="AQ195" s="69"/>
      <c r="AR195" s="69"/>
      <c r="AS195" s="69"/>
      <c r="AT195" s="69"/>
      <c r="AU195" s="69"/>
      <c r="AV195" s="69"/>
      <c r="AW195" s="69"/>
      <c r="AX195" s="69"/>
      <c r="AY195" s="69"/>
      <c r="AZ195" s="69"/>
      <c r="BA195" s="69"/>
      <c r="BB195" s="69"/>
      <c r="BC195" s="69"/>
      <c r="BD195" s="69"/>
      <c r="BE195" s="69"/>
      <c r="BF195" s="69"/>
      <c r="BG195" s="69"/>
      <c r="BH195" s="69"/>
      <c r="BI195" s="69"/>
      <c r="BJ195" s="69"/>
      <c r="BK195" s="69"/>
      <c r="BL195" s="69"/>
      <c r="BM195" s="69"/>
      <c r="BN195" s="69"/>
    </row>
    <row r="196" spans="4:66">
      <c r="D196" s="67"/>
      <c r="E196" s="68"/>
      <c r="F196" s="68"/>
      <c r="G196" s="69"/>
      <c r="H196" s="69"/>
      <c r="I196" s="69"/>
      <c r="J196" s="69"/>
      <c r="K196" s="69"/>
      <c r="L196" s="69"/>
      <c r="M196" s="68"/>
      <c r="N196" s="69"/>
      <c r="O196" s="69"/>
      <c r="P196" s="67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9"/>
      <c r="AD196" s="69"/>
      <c r="AE196" s="69"/>
      <c r="AF196" s="69"/>
      <c r="AG196" s="69"/>
      <c r="AH196" s="69"/>
      <c r="AI196" s="69"/>
      <c r="AJ196" s="69"/>
      <c r="AK196" s="69"/>
      <c r="AL196" s="69"/>
      <c r="AM196" s="69"/>
      <c r="AN196" s="69"/>
      <c r="AO196" s="69"/>
      <c r="AP196" s="69"/>
      <c r="AQ196" s="69"/>
      <c r="AR196" s="69"/>
      <c r="AS196" s="69"/>
      <c r="AT196" s="69"/>
      <c r="AU196" s="69"/>
      <c r="AV196" s="69"/>
      <c r="AW196" s="69"/>
      <c r="AX196" s="69"/>
      <c r="AY196" s="69"/>
      <c r="AZ196" s="69"/>
      <c r="BA196" s="69"/>
      <c r="BB196" s="69"/>
      <c r="BC196" s="69"/>
      <c r="BD196" s="69"/>
      <c r="BE196" s="69"/>
      <c r="BF196" s="69"/>
      <c r="BG196" s="69"/>
      <c r="BH196" s="69"/>
      <c r="BI196" s="69"/>
      <c r="BJ196" s="69"/>
      <c r="BK196" s="69"/>
      <c r="BL196" s="69"/>
      <c r="BM196" s="69"/>
      <c r="BN196" s="69"/>
    </row>
    <row r="197" spans="4:66">
      <c r="D197" s="67"/>
      <c r="E197" s="68"/>
      <c r="F197" s="68"/>
      <c r="G197" s="69"/>
      <c r="H197" s="69"/>
      <c r="I197" s="69"/>
      <c r="J197" s="69"/>
      <c r="K197" s="69"/>
      <c r="L197" s="69"/>
      <c r="M197" s="68"/>
      <c r="N197" s="69"/>
      <c r="O197" s="69"/>
      <c r="P197" s="67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9"/>
      <c r="AD197" s="69"/>
      <c r="AE197" s="69"/>
      <c r="AF197" s="69"/>
      <c r="AG197" s="69"/>
      <c r="AH197" s="69"/>
      <c r="AI197" s="69"/>
      <c r="AJ197" s="69"/>
      <c r="AK197" s="69"/>
      <c r="AL197" s="69"/>
      <c r="AM197" s="69"/>
      <c r="AN197" s="69"/>
      <c r="AO197" s="69"/>
      <c r="AP197" s="69"/>
      <c r="AQ197" s="69"/>
      <c r="AR197" s="69"/>
      <c r="AS197" s="69"/>
      <c r="AT197" s="69"/>
      <c r="AU197" s="69"/>
      <c r="AV197" s="69"/>
      <c r="AW197" s="69"/>
      <c r="AX197" s="69"/>
      <c r="AY197" s="69"/>
      <c r="AZ197" s="69"/>
      <c r="BA197" s="69"/>
      <c r="BB197" s="69"/>
      <c r="BC197" s="69"/>
      <c r="BD197" s="69"/>
      <c r="BE197" s="69"/>
      <c r="BF197" s="69"/>
      <c r="BG197" s="69"/>
      <c r="BH197" s="69"/>
      <c r="BI197" s="69"/>
      <c r="BJ197" s="69"/>
      <c r="BK197" s="69"/>
      <c r="BL197" s="69"/>
      <c r="BM197" s="69"/>
      <c r="BN197" s="69"/>
    </row>
    <row r="198" spans="4:66">
      <c r="D198" s="67"/>
      <c r="E198" s="68"/>
      <c r="F198" s="68"/>
      <c r="G198" s="69"/>
      <c r="H198" s="69"/>
      <c r="I198" s="69"/>
      <c r="J198" s="69"/>
      <c r="K198" s="69"/>
      <c r="L198" s="69"/>
      <c r="M198" s="68"/>
      <c r="N198" s="69"/>
      <c r="O198" s="69"/>
      <c r="P198" s="67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9"/>
      <c r="AD198" s="69"/>
      <c r="AE198" s="69"/>
      <c r="AF198" s="69"/>
      <c r="AG198" s="69"/>
      <c r="AH198" s="69"/>
      <c r="AI198" s="69"/>
      <c r="AJ198" s="69"/>
      <c r="AK198" s="69"/>
      <c r="AL198" s="69"/>
      <c r="AM198" s="69"/>
      <c r="AN198" s="69"/>
      <c r="AO198" s="69"/>
      <c r="AP198" s="69"/>
      <c r="AQ198" s="69"/>
      <c r="AR198" s="69"/>
      <c r="AS198" s="69"/>
      <c r="AT198" s="69"/>
      <c r="AU198" s="69"/>
      <c r="AV198" s="69"/>
      <c r="AW198" s="69"/>
      <c r="AX198" s="69"/>
      <c r="AY198" s="69"/>
      <c r="AZ198" s="69"/>
      <c r="BA198" s="69"/>
      <c r="BB198" s="69"/>
      <c r="BC198" s="69"/>
      <c r="BD198" s="69"/>
      <c r="BE198" s="69"/>
      <c r="BF198" s="69"/>
      <c r="BG198" s="69"/>
      <c r="BH198" s="69"/>
      <c r="BI198" s="69"/>
      <c r="BJ198" s="69"/>
      <c r="BK198" s="69"/>
      <c r="BL198" s="69"/>
      <c r="BM198" s="69"/>
      <c r="BN198" s="69"/>
    </row>
    <row r="199" spans="4:66">
      <c r="D199" s="67"/>
      <c r="E199" s="68"/>
      <c r="F199" s="68"/>
      <c r="G199" s="69"/>
      <c r="H199" s="69"/>
      <c r="I199" s="69"/>
      <c r="J199" s="69"/>
      <c r="K199" s="69"/>
      <c r="L199" s="69"/>
      <c r="M199" s="68"/>
      <c r="N199" s="69"/>
      <c r="O199" s="69"/>
      <c r="P199" s="67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  <c r="AH199" s="69"/>
      <c r="AI199" s="69"/>
      <c r="AJ199" s="69"/>
      <c r="AK199" s="69"/>
      <c r="AL199" s="69"/>
      <c r="AM199" s="69"/>
      <c r="AN199" s="69"/>
      <c r="AO199" s="69"/>
      <c r="AP199" s="69"/>
      <c r="AQ199" s="69"/>
      <c r="AR199" s="69"/>
      <c r="AS199" s="69"/>
      <c r="AT199" s="69"/>
      <c r="AU199" s="69"/>
      <c r="AV199" s="69"/>
      <c r="AW199" s="69"/>
      <c r="AX199" s="69"/>
      <c r="AY199" s="69"/>
      <c r="AZ199" s="69"/>
      <c r="BA199" s="69"/>
      <c r="BB199" s="69"/>
      <c r="BC199" s="69"/>
      <c r="BD199" s="69"/>
      <c r="BE199" s="69"/>
      <c r="BF199" s="69"/>
      <c r="BG199" s="69"/>
      <c r="BH199" s="69"/>
      <c r="BI199" s="69"/>
      <c r="BJ199" s="69"/>
      <c r="BK199" s="69"/>
      <c r="BL199" s="69"/>
      <c r="BM199" s="69"/>
      <c r="BN199" s="69"/>
    </row>
    <row r="200" spans="4:66">
      <c r="D200" s="67"/>
      <c r="E200" s="68"/>
      <c r="F200" s="68"/>
      <c r="G200" s="69"/>
      <c r="H200" s="69"/>
      <c r="I200" s="69"/>
      <c r="J200" s="69"/>
      <c r="K200" s="69"/>
      <c r="L200" s="69"/>
      <c r="M200" s="68"/>
      <c r="N200" s="69"/>
      <c r="O200" s="69"/>
      <c r="P200" s="67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  <c r="AE200" s="69"/>
      <c r="AF200" s="69"/>
      <c r="AG200" s="69"/>
      <c r="AH200" s="69"/>
      <c r="AI200" s="69"/>
      <c r="AJ200" s="69"/>
      <c r="AK200" s="69"/>
      <c r="AL200" s="69"/>
      <c r="AM200" s="69"/>
      <c r="AN200" s="69"/>
      <c r="AO200" s="69"/>
      <c r="AP200" s="69"/>
      <c r="AQ200" s="69"/>
      <c r="AR200" s="69"/>
      <c r="AS200" s="69"/>
      <c r="AT200" s="69"/>
      <c r="AU200" s="69"/>
      <c r="AV200" s="69"/>
      <c r="AW200" s="69"/>
      <c r="AX200" s="69"/>
      <c r="AY200" s="69"/>
      <c r="AZ200" s="69"/>
      <c r="BA200" s="69"/>
      <c r="BB200" s="69"/>
      <c r="BC200" s="69"/>
      <c r="BD200" s="69"/>
      <c r="BE200" s="69"/>
      <c r="BF200" s="69"/>
      <c r="BG200" s="69"/>
      <c r="BH200" s="69"/>
      <c r="BI200" s="69"/>
      <c r="BJ200" s="69"/>
      <c r="BK200" s="69"/>
      <c r="BL200" s="69"/>
      <c r="BM200" s="69"/>
      <c r="BN200" s="69"/>
    </row>
    <row r="201" spans="4:66">
      <c r="D201" s="67"/>
      <c r="E201" s="68"/>
      <c r="F201" s="68"/>
      <c r="G201" s="69"/>
      <c r="H201" s="69"/>
      <c r="I201" s="69"/>
      <c r="J201" s="69"/>
      <c r="K201" s="69"/>
      <c r="L201" s="69"/>
      <c r="M201" s="68"/>
      <c r="N201" s="69"/>
      <c r="O201" s="69"/>
      <c r="P201" s="67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  <c r="AE201" s="69"/>
      <c r="AF201" s="69"/>
      <c r="AG201" s="69"/>
      <c r="AH201" s="69"/>
      <c r="AI201" s="69"/>
      <c r="AJ201" s="69"/>
      <c r="AK201" s="69"/>
      <c r="AL201" s="69"/>
      <c r="AM201" s="69"/>
      <c r="AN201" s="69"/>
      <c r="AO201" s="69"/>
      <c r="AP201" s="69"/>
      <c r="AQ201" s="69"/>
      <c r="AR201" s="69"/>
      <c r="AS201" s="69"/>
      <c r="AT201" s="69"/>
      <c r="AU201" s="69"/>
      <c r="AV201" s="69"/>
      <c r="AW201" s="69"/>
      <c r="AX201" s="69"/>
      <c r="AY201" s="69"/>
      <c r="AZ201" s="69"/>
      <c r="BA201" s="69"/>
      <c r="BB201" s="69"/>
      <c r="BC201" s="69"/>
      <c r="BD201" s="69"/>
      <c r="BE201" s="69"/>
      <c r="BF201" s="69"/>
      <c r="BG201" s="69"/>
      <c r="BH201" s="69"/>
      <c r="BI201" s="69"/>
      <c r="BJ201" s="69"/>
      <c r="BK201" s="69"/>
      <c r="BL201" s="69"/>
      <c r="BM201" s="69"/>
      <c r="BN201" s="69"/>
    </row>
    <row r="202" spans="4:66">
      <c r="D202" s="67"/>
      <c r="E202" s="68"/>
      <c r="F202" s="68"/>
      <c r="G202" s="69"/>
      <c r="H202" s="69"/>
      <c r="I202" s="69"/>
      <c r="J202" s="69"/>
      <c r="K202" s="69"/>
      <c r="L202" s="69"/>
      <c r="M202" s="68"/>
      <c r="N202" s="69"/>
      <c r="O202" s="69"/>
      <c r="P202" s="67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  <c r="AE202" s="69"/>
      <c r="AF202" s="69"/>
      <c r="AG202" s="69"/>
      <c r="AH202" s="69"/>
      <c r="AI202" s="69"/>
      <c r="AJ202" s="69"/>
      <c r="AK202" s="69"/>
      <c r="AL202" s="69"/>
      <c r="AM202" s="69"/>
      <c r="AN202" s="69"/>
      <c r="AO202" s="69"/>
      <c r="AP202" s="69"/>
      <c r="AQ202" s="69"/>
      <c r="AR202" s="69"/>
      <c r="AS202" s="69"/>
      <c r="AT202" s="69"/>
      <c r="AU202" s="69"/>
      <c r="AV202" s="69"/>
      <c r="AW202" s="69"/>
      <c r="AX202" s="69"/>
      <c r="AY202" s="69"/>
      <c r="AZ202" s="69"/>
      <c r="BA202" s="69"/>
      <c r="BB202" s="69"/>
      <c r="BC202" s="69"/>
      <c r="BD202" s="69"/>
      <c r="BE202" s="69"/>
      <c r="BF202" s="69"/>
      <c r="BG202" s="69"/>
      <c r="BH202" s="69"/>
      <c r="BI202" s="69"/>
      <c r="BJ202" s="69"/>
      <c r="BK202" s="69"/>
      <c r="BL202" s="69"/>
      <c r="BM202" s="69"/>
      <c r="BN202" s="69"/>
    </row>
    <row r="203" spans="4:66">
      <c r="D203" s="67"/>
      <c r="E203" s="68"/>
      <c r="F203" s="68"/>
      <c r="G203" s="69"/>
      <c r="H203" s="69"/>
      <c r="I203" s="69"/>
      <c r="J203" s="69"/>
      <c r="K203" s="69"/>
      <c r="L203" s="69"/>
      <c r="M203" s="68"/>
      <c r="N203" s="69"/>
      <c r="O203" s="69"/>
      <c r="P203" s="67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  <c r="AE203" s="69"/>
      <c r="AF203" s="69"/>
      <c r="AG203" s="69"/>
      <c r="AH203" s="69"/>
      <c r="AI203" s="69"/>
      <c r="AJ203" s="69"/>
      <c r="AK203" s="69"/>
      <c r="AL203" s="69"/>
      <c r="AM203" s="69"/>
      <c r="AN203" s="69"/>
      <c r="AO203" s="69"/>
      <c r="AP203" s="69"/>
      <c r="AQ203" s="69"/>
      <c r="AR203" s="69"/>
      <c r="AS203" s="69"/>
      <c r="AT203" s="69"/>
      <c r="AU203" s="69"/>
      <c r="AV203" s="69"/>
      <c r="AW203" s="69"/>
      <c r="AX203" s="69"/>
      <c r="AY203" s="69"/>
      <c r="AZ203" s="69"/>
      <c r="BA203" s="69"/>
      <c r="BB203" s="69"/>
      <c r="BC203" s="69"/>
      <c r="BD203" s="69"/>
      <c r="BE203" s="69"/>
      <c r="BF203" s="69"/>
      <c r="BG203" s="69"/>
      <c r="BH203" s="69"/>
      <c r="BI203" s="69"/>
      <c r="BJ203" s="69"/>
      <c r="BK203" s="69"/>
      <c r="BL203" s="69"/>
      <c r="BM203" s="69"/>
      <c r="BN203" s="69"/>
    </row>
    <row r="204" spans="4:66">
      <c r="D204" s="67"/>
      <c r="E204" s="68"/>
      <c r="F204" s="68"/>
      <c r="G204" s="69"/>
      <c r="H204" s="69"/>
      <c r="I204" s="69"/>
      <c r="J204" s="69"/>
      <c r="K204" s="69"/>
      <c r="L204" s="69"/>
      <c r="M204" s="68"/>
      <c r="N204" s="69"/>
      <c r="O204" s="69"/>
      <c r="P204" s="67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  <c r="AE204" s="69"/>
      <c r="AF204" s="69"/>
      <c r="AG204" s="69"/>
      <c r="AH204" s="69"/>
      <c r="AI204" s="69"/>
      <c r="AJ204" s="69"/>
      <c r="AK204" s="69"/>
      <c r="AL204" s="69"/>
      <c r="AM204" s="69"/>
      <c r="AN204" s="69"/>
      <c r="AO204" s="69"/>
      <c r="AP204" s="69"/>
      <c r="AQ204" s="69"/>
      <c r="AR204" s="69"/>
      <c r="AS204" s="69"/>
      <c r="AT204" s="69"/>
      <c r="AU204" s="69"/>
      <c r="AV204" s="69"/>
      <c r="AW204" s="69"/>
      <c r="AX204" s="69"/>
      <c r="AY204" s="69"/>
      <c r="AZ204" s="69"/>
      <c r="BA204" s="69"/>
      <c r="BB204" s="69"/>
      <c r="BC204" s="69"/>
      <c r="BD204" s="69"/>
      <c r="BE204" s="69"/>
      <c r="BF204" s="69"/>
      <c r="BG204" s="69"/>
      <c r="BH204" s="69"/>
      <c r="BI204" s="69"/>
      <c r="BJ204" s="69"/>
      <c r="BK204" s="69"/>
      <c r="BL204" s="69"/>
      <c r="BM204" s="69"/>
      <c r="BN204" s="69"/>
    </row>
    <row r="205" spans="4:66">
      <c r="D205" s="67"/>
      <c r="E205" s="68"/>
      <c r="F205" s="68"/>
      <c r="G205" s="69"/>
      <c r="H205" s="69"/>
      <c r="I205" s="69"/>
      <c r="J205" s="69"/>
      <c r="K205" s="69"/>
      <c r="L205" s="69"/>
      <c r="M205" s="68"/>
      <c r="N205" s="69"/>
      <c r="O205" s="69"/>
      <c r="P205" s="67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/>
      <c r="AE205" s="69"/>
      <c r="AF205" s="69"/>
      <c r="AG205" s="69"/>
      <c r="AH205" s="69"/>
      <c r="AI205" s="69"/>
      <c r="AJ205" s="69"/>
      <c r="AK205" s="69"/>
      <c r="AL205" s="69"/>
      <c r="AM205" s="69"/>
      <c r="AN205" s="69"/>
      <c r="AO205" s="69"/>
      <c r="AP205" s="69"/>
      <c r="AQ205" s="69"/>
      <c r="AR205" s="69"/>
      <c r="AS205" s="69"/>
      <c r="AT205" s="69"/>
      <c r="AU205" s="69"/>
      <c r="AV205" s="69"/>
      <c r="AW205" s="69"/>
      <c r="AX205" s="69"/>
      <c r="AY205" s="69"/>
      <c r="AZ205" s="69"/>
      <c r="BA205" s="69"/>
      <c r="BB205" s="69"/>
      <c r="BC205" s="69"/>
      <c r="BD205" s="69"/>
      <c r="BE205" s="69"/>
      <c r="BF205" s="69"/>
      <c r="BG205" s="69"/>
      <c r="BH205" s="69"/>
      <c r="BI205" s="69"/>
      <c r="BJ205" s="69"/>
      <c r="BK205" s="69"/>
      <c r="BL205" s="69"/>
      <c r="BM205" s="69"/>
      <c r="BN205" s="69"/>
    </row>
    <row r="206" spans="4:66">
      <c r="D206" s="67"/>
      <c r="E206" s="68"/>
      <c r="F206" s="68"/>
      <c r="G206" s="69"/>
      <c r="H206" s="69"/>
      <c r="I206" s="69"/>
      <c r="J206" s="69"/>
      <c r="K206" s="69"/>
      <c r="L206" s="69"/>
      <c r="M206" s="68"/>
      <c r="N206" s="69"/>
      <c r="O206" s="69"/>
      <c r="P206" s="67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9"/>
      <c r="AD206" s="69"/>
      <c r="AE206" s="69"/>
      <c r="AF206" s="69"/>
      <c r="AG206" s="69"/>
      <c r="AH206" s="69"/>
      <c r="AI206" s="69"/>
      <c r="AJ206" s="69"/>
      <c r="AK206" s="69"/>
      <c r="AL206" s="69"/>
      <c r="AM206" s="69"/>
      <c r="AN206" s="69"/>
      <c r="AO206" s="69"/>
      <c r="AP206" s="69"/>
      <c r="AQ206" s="69"/>
      <c r="AR206" s="69"/>
      <c r="AS206" s="69"/>
      <c r="AT206" s="69"/>
      <c r="AU206" s="69"/>
      <c r="AV206" s="69"/>
      <c r="AW206" s="69"/>
      <c r="AX206" s="69"/>
      <c r="AY206" s="69"/>
      <c r="AZ206" s="69"/>
      <c r="BA206" s="69"/>
      <c r="BB206" s="69"/>
      <c r="BC206" s="69"/>
      <c r="BD206" s="69"/>
      <c r="BE206" s="69"/>
      <c r="BF206" s="69"/>
      <c r="BG206" s="69"/>
      <c r="BH206" s="69"/>
      <c r="BI206" s="69"/>
      <c r="BJ206" s="69"/>
      <c r="BK206" s="69"/>
      <c r="BL206" s="69"/>
      <c r="BM206" s="69"/>
      <c r="BN206" s="69"/>
    </row>
    <row r="207" spans="4:66">
      <c r="D207" s="67"/>
      <c r="E207" s="68"/>
      <c r="F207" s="68"/>
      <c r="G207" s="69"/>
      <c r="H207" s="69"/>
      <c r="I207" s="69"/>
      <c r="J207" s="69"/>
      <c r="K207" s="69"/>
      <c r="L207" s="69"/>
      <c r="M207" s="68"/>
      <c r="N207" s="69"/>
      <c r="O207" s="69"/>
      <c r="P207" s="67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  <c r="AC207" s="69"/>
      <c r="AD207" s="69"/>
      <c r="AE207" s="69"/>
      <c r="AF207" s="69"/>
      <c r="AG207" s="69"/>
      <c r="AH207" s="69"/>
      <c r="AI207" s="69"/>
      <c r="AJ207" s="69"/>
      <c r="AK207" s="69"/>
      <c r="AL207" s="69"/>
      <c r="AM207" s="69"/>
      <c r="AN207" s="69"/>
      <c r="AO207" s="69"/>
      <c r="AP207" s="69"/>
      <c r="AQ207" s="69"/>
      <c r="AR207" s="69"/>
      <c r="AS207" s="69"/>
      <c r="AT207" s="69"/>
      <c r="AU207" s="69"/>
      <c r="AV207" s="69"/>
      <c r="AW207" s="69"/>
      <c r="AX207" s="69"/>
      <c r="AY207" s="69"/>
      <c r="AZ207" s="69"/>
      <c r="BA207" s="69"/>
      <c r="BB207" s="69"/>
      <c r="BC207" s="69"/>
      <c r="BD207" s="69"/>
      <c r="BE207" s="69"/>
      <c r="BF207" s="69"/>
      <c r="BG207" s="69"/>
      <c r="BH207" s="69"/>
      <c r="BI207" s="69"/>
      <c r="BJ207" s="69"/>
      <c r="BK207" s="69"/>
      <c r="BL207" s="69"/>
      <c r="BM207" s="69"/>
      <c r="BN207" s="69"/>
    </row>
    <row r="208" spans="4:66">
      <c r="D208" s="67"/>
      <c r="E208" s="68"/>
      <c r="F208" s="68"/>
      <c r="G208" s="69"/>
      <c r="H208" s="69"/>
      <c r="I208" s="69"/>
      <c r="J208" s="69"/>
      <c r="K208" s="69"/>
      <c r="L208" s="69"/>
      <c r="M208" s="68"/>
      <c r="N208" s="69"/>
      <c r="O208" s="69"/>
      <c r="P208" s="67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  <c r="AE208" s="69"/>
      <c r="AF208" s="69"/>
      <c r="AG208" s="69"/>
      <c r="AH208" s="69"/>
      <c r="AI208" s="69"/>
      <c r="AJ208" s="69"/>
      <c r="AK208" s="69"/>
      <c r="AL208" s="69"/>
      <c r="AM208" s="69"/>
      <c r="AN208" s="69"/>
      <c r="AO208" s="69"/>
      <c r="AP208" s="69"/>
      <c r="AQ208" s="69"/>
      <c r="AR208" s="69"/>
      <c r="AS208" s="69"/>
      <c r="AT208" s="69"/>
      <c r="AU208" s="69"/>
      <c r="AV208" s="69"/>
      <c r="AW208" s="69"/>
      <c r="AX208" s="69"/>
      <c r="AY208" s="69"/>
      <c r="AZ208" s="69"/>
      <c r="BA208" s="69"/>
      <c r="BB208" s="69"/>
      <c r="BC208" s="69"/>
      <c r="BD208" s="69"/>
      <c r="BE208" s="69"/>
      <c r="BF208" s="69"/>
      <c r="BG208" s="69"/>
      <c r="BH208" s="69"/>
      <c r="BI208" s="69"/>
      <c r="BJ208" s="69"/>
      <c r="BK208" s="69"/>
      <c r="BL208" s="69"/>
      <c r="BM208" s="69"/>
      <c r="BN208" s="69"/>
    </row>
    <row r="209" spans="4:66">
      <c r="D209" s="67"/>
      <c r="E209" s="68"/>
      <c r="F209" s="68"/>
      <c r="G209" s="69"/>
      <c r="H209" s="69"/>
      <c r="I209" s="69"/>
      <c r="J209" s="69"/>
      <c r="K209" s="69"/>
      <c r="L209" s="69"/>
      <c r="M209" s="68"/>
      <c r="N209" s="69"/>
      <c r="O209" s="69"/>
      <c r="P209" s="67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  <c r="AD209" s="69"/>
      <c r="AE209" s="69"/>
      <c r="AF209" s="69"/>
      <c r="AG209" s="69"/>
      <c r="AH209" s="69"/>
      <c r="AI209" s="69"/>
      <c r="AJ209" s="69"/>
      <c r="AK209" s="69"/>
      <c r="AL209" s="69"/>
      <c r="AM209" s="69"/>
      <c r="AN209" s="69"/>
      <c r="AO209" s="69"/>
      <c r="AP209" s="69"/>
      <c r="AQ209" s="69"/>
      <c r="AR209" s="69"/>
      <c r="AS209" s="69"/>
      <c r="AT209" s="69"/>
      <c r="AU209" s="69"/>
      <c r="AV209" s="69"/>
      <c r="AW209" s="69"/>
      <c r="AX209" s="69"/>
      <c r="AY209" s="69"/>
      <c r="AZ209" s="69"/>
      <c r="BA209" s="69"/>
      <c r="BB209" s="69"/>
      <c r="BC209" s="69"/>
      <c r="BD209" s="69"/>
      <c r="BE209" s="69"/>
      <c r="BF209" s="69"/>
      <c r="BG209" s="69"/>
      <c r="BH209" s="69"/>
      <c r="BI209" s="69"/>
      <c r="BJ209" s="69"/>
      <c r="BK209" s="69"/>
      <c r="BL209" s="69"/>
      <c r="BM209" s="69"/>
      <c r="BN209" s="69"/>
    </row>
    <row r="210" spans="4:66">
      <c r="D210" s="67"/>
      <c r="E210" s="68"/>
      <c r="F210" s="68"/>
      <c r="G210" s="69"/>
      <c r="H210" s="69"/>
      <c r="I210" s="69"/>
      <c r="J210" s="69"/>
      <c r="K210" s="69"/>
      <c r="L210" s="69"/>
      <c r="M210" s="68"/>
      <c r="N210" s="69"/>
      <c r="O210" s="69"/>
      <c r="P210" s="67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9"/>
      <c r="AD210" s="69"/>
      <c r="AE210" s="69"/>
      <c r="AF210" s="69"/>
      <c r="AG210" s="69"/>
      <c r="AH210" s="69"/>
      <c r="AI210" s="69"/>
      <c r="AJ210" s="69"/>
      <c r="AK210" s="69"/>
      <c r="AL210" s="69"/>
      <c r="AM210" s="69"/>
      <c r="AN210" s="69"/>
      <c r="AO210" s="69"/>
      <c r="AP210" s="69"/>
      <c r="AQ210" s="69"/>
      <c r="AR210" s="69"/>
      <c r="AS210" s="69"/>
      <c r="AT210" s="69"/>
      <c r="AU210" s="69"/>
      <c r="AV210" s="69"/>
      <c r="AW210" s="69"/>
      <c r="AX210" s="69"/>
      <c r="AY210" s="69"/>
      <c r="AZ210" s="69"/>
      <c r="BA210" s="69"/>
      <c r="BB210" s="69"/>
      <c r="BC210" s="69"/>
      <c r="BD210" s="69"/>
      <c r="BE210" s="69"/>
      <c r="BF210" s="69"/>
      <c r="BG210" s="69"/>
      <c r="BH210" s="69"/>
      <c r="BI210" s="69"/>
      <c r="BJ210" s="69"/>
      <c r="BK210" s="69"/>
      <c r="BL210" s="69"/>
      <c r="BM210" s="69"/>
      <c r="BN210" s="69"/>
    </row>
    <row r="211" spans="4:66">
      <c r="D211" s="67"/>
      <c r="E211" s="68"/>
      <c r="F211" s="68"/>
      <c r="G211" s="69"/>
      <c r="H211" s="69"/>
      <c r="I211" s="69"/>
      <c r="J211" s="69"/>
      <c r="K211" s="69"/>
      <c r="L211" s="69"/>
      <c r="M211" s="68"/>
      <c r="N211" s="69"/>
      <c r="O211" s="69"/>
      <c r="P211" s="67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  <c r="AE211" s="69"/>
      <c r="AF211" s="69"/>
      <c r="AG211" s="69"/>
      <c r="AH211" s="69"/>
      <c r="AI211" s="69"/>
      <c r="AJ211" s="69"/>
      <c r="AK211" s="69"/>
      <c r="AL211" s="69"/>
      <c r="AM211" s="69"/>
      <c r="AN211" s="69"/>
      <c r="AO211" s="69"/>
      <c r="AP211" s="69"/>
      <c r="AQ211" s="69"/>
      <c r="AR211" s="69"/>
      <c r="AS211" s="69"/>
      <c r="AT211" s="69"/>
      <c r="AU211" s="69"/>
      <c r="AV211" s="69"/>
      <c r="AW211" s="69"/>
      <c r="AX211" s="69"/>
      <c r="AY211" s="69"/>
      <c r="AZ211" s="69"/>
      <c r="BA211" s="69"/>
      <c r="BB211" s="69"/>
      <c r="BC211" s="69"/>
      <c r="BD211" s="69"/>
      <c r="BE211" s="69"/>
      <c r="BF211" s="69"/>
      <c r="BG211" s="69"/>
      <c r="BH211" s="69"/>
      <c r="BI211" s="69"/>
      <c r="BJ211" s="69"/>
      <c r="BK211" s="69"/>
      <c r="BL211" s="69"/>
      <c r="BM211" s="69"/>
      <c r="BN211" s="69"/>
    </row>
    <row r="212" spans="4:66">
      <c r="D212" s="67"/>
      <c r="E212" s="68"/>
      <c r="F212" s="68"/>
      <c r="G212" s="69"/>
      <c r="H212" s="69"/>
      <c r="I212" s="69"/>
      <c r="J212" s="69"/>
      <c r="K212" s="69"/>
      <c r="L212" s="69"/>
      <c r="M212" s="68"/>
      <c r="N212" s="69"/>
      <c r="O212" s="69"/>
      <c r="P212" s="67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9"/>
      <c r="AD212" s="69"/>
      <c r="AE212" s="69"/>
      <c r="AF212" s="69"/>
      <c r="AG212" s="69"/>
      <c r="AH212" s="69"/>
      <c r="AI212" s="69"/>
      <c r="AJ212" s="69"/>
      <c r="AK212" s="69"/>
      <c r="AL212" s="69"/>
      <c r="AM212" s="69"/>
      <c r="AN212" s="69"/>
      <c r="AO212" s="69"/>
      <c r="AP212" s="69"/>
      <c r="AQ212" s="69"/>
      <c r="AR212" s="69"/>
      <c r="AS212" s="69"/>
      <c r="AT212" s="69"/>
      <c r="AU212" s="69"/>
      <c r="AV212" s="69"/>
      <c r="AW212" s="69"/>
      <c r="AX212" s="69"/>
      <c r="AY212" s="69"/>
      <c r="AZ212" s="69"/>
      <c r="BA212" s="69"/>
      <c r="BB212" s="69"/>
      <c r="BC212" s="69"/>
      <c r="BD212" s="69"/>
      <c r="BE212" s="69"/>
      <c r="BF212" s="69"/>
      <c r="BG212" s="69"/>
      <c r="BH212" s="69"/>
      <c r="BI212" s="69"/>
      <c r="BJ212" s="69"/>
      <c r="BK212" s="69"/>
      <c r="BL212" s="69"/>
      <c r="BM212" s="69"/>
      <c r="BN212" s="69"/>
    </row>
    <row r="213" spans="4:66">
      <c r="D213" s="67"/>
      <c r="E213" s="68"/>
      <c r="F213" s="68"/>
      <c r="G213" s="69"/>
      <c r="H213" s="69"/>
      <c r="I213" s="69"/>
      <c r="J213" s="69"/>
      <c r="K213" s="69"/>
      <c r="L213" s="69"/>
      <c r="M213" s="68"/>
      <c r="N213" s="69"/>
      <c r="O213" s="69"/>
      <c r="P213" s="67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9"/>
      <c r="AD213" s="69"/>
      <c r="AE213" s="69"/>
      <c r="AF213" s="69"/>
      <c r="AG213" s="69"/>
      <c r="AH213" s="69"/>
      <c r="AI213" s="69"/>
      <c r="AJ213" s="69"/>
      <c r="AK213" s="69"/>
      <c r="AL213" s="69"/>
      <c r="AM213" s="69"/>
      <c r="AN213" s="69"/>
      <c r="AO213" s="69"/>
      <c r="AP213" s="69"/>
      <c r="AQ213" s="69"/>
      <c r="AR213" s="69"/>
      <c r="AS213" s="69"/>
      <c r="AT213" s="69"/>
      <c r="AU213" s="69"/>
      <c r="AV213" s="69"/>
      <c r="AW213" s="69"/>
      <c r="AX213" s="69"/>
      <c r="AY213" s="69"/>
      <c r="AZ213" s="69"/>
      <c r="BA213" s="69"/>
      <c r="BB213" s="69"/>
      <c r="BC213" s="69"/>
      <c r="BD213" s="69"/>
      <c r="BE213" s="69"/>
      <c r="BF213" s="69"/>
      <c r="BG213" s="69"/>
      <c r="BH213" s="69"/>
      <c r="BI213" s="69"/>
      <c r="BJ213" s="69"/>
      <c r="BK213" s="69"/>
      <c r="BL213" s="69"/>
      <c r="BM213" s="69"/>
      <c r="BN213" s="69"/>
    </row>
    <row r="214" spans="4:66">
      <c r="D214" s="67"/>
      <c r="E214" s="68"/>
      <c r="F214" s="68"/>
      <c r="G214" s="69"/>
      <c r="H214" s="69"/>
      <c r="I214" s="69"/>
      <c r="J214" s="69"/>
      <c r="K214" s="69"/>
      <c r="L214" s="69"/>
      <c r="M214" s="68"/>
      <c r="N214" s="69"/>
      <c r="O214" s="69"/>
      <c r="P214" s="67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  <c r="AD214" s="69"/>
      <c r="AE214" s="69"/>
      <c r="AF214" s="69"/>
      <c r="AG214" s="69"/>
      <c r="AH214" s="69"/>
      <c r="AI214" s="69"/>
      <c r="AJ214" s="69"/>
      <c r="AK214" s="69"/>
      <c r="AL214" s="69"/>
      <c r="AM214" s="69"/>
      <c r="AN214" s="69"/>
      <c r="AO214" s="69"/>
      <c r="AP214" s="69"/>
      <c r="AQ214" s="69"/>
      <c r="AR214" s="69"/>
      <c r="AS214" s="69"/>
      <c r="AT214" s="69"/>
      <c r="AU214" s="69"/>
      <c r="AV214" s="69"/>
      <c r="AW214" s="69"/>
      <c r="AX214" s="69"/>
      <c r="AY214" s="69"/>
      <c r="AZ214" s="69"/>
      <c r="BA214" s="69"/>
      <c r="BB214" s="69"/>
      <c r="BC214" s="69"/>
      <c r="BD214" s="69"/>
      <c r="BE214" s="69"/>
      <c r="BF214" s="69"/>
      <c r="BG214" s="69"/>
      <c r="BH214" s="69"/>
      <c r="BI214" s="69"/>
      <c r="BJ214" s="69"/>
      <c r="BK214" s="69"/>
      <c r="BL214" s="69"/>
      <c r="BM214" s="69"/>
      <c r="BN214" s="69"/>
    </row>
    <row r="215" spans="4:66">
      <c r="D215" s="67"/>
      <c r="E215" s="68"/>
      <c r="F215" s="68"/>
      <c r="G215" s="69"/>
      <c r="H215" s="69"/>
      <c r="I215" s="69"/>
      <c r="J215" s="69"/>
      <c r="K215" s="69"/>
      <c r="L215" s="69"/>
      <c r="M215" s="68"/>
      <c r="N215" s="69"/>
      <c r="O215" s="69"/>
      <c r="P215" s="67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9"/>
      <c r="AD215" s="69"/>
      <c r="AE215" s="69"/>
      <c r="AF215" s="69"/>
      <c r="AG215" s="69"/>
      <c r="AH215" s="69"/>
      <c r="AI215" s="69"/>
      <c r="AJ215" s="69"/>
      <c r="AK215" s="69"/>
      <c r="AL215" s="69"/>
      <c r="AM215" s="69"/>
      <c r="AN215" s="69"/>
      <c r="AO215" s="69"/>
      <c r="AP215" s="69"/>
      <c r="AQ215" s="69"/>
      <c r="AR215" s="69"/>
      <c r="AS215" s="69"/>
      <c r="AT215" s="69"/>
      <c r="AU215" s="69"/>
      <c r="AV215" s="69"/>
      <c r="AW215" s="69"/>
      <c r="AX215" s="69"/>
      <c r="AY215" s="69"/>
      <c r="AZ215" s="69"/>
      <c r="BA215" s="69"/>
      <c r="BB215" s="69"/>
      <c r="BC215" s="69"/>
      <c r="BD215" s="69"/>
      <c r="BE215" s="69"/>
      <c r="BF215" s="69"/>
      <c r="BG215" s="69"/>
      <c r="BH215" s="69"/>
      <c r="BI215" s="69"/>
      <c r="BJ215" s="69"/>
      <c r="BK215" s="69"/>
      <c r="BL215" s="69"/>
      <c r="BM215" s="69"/>
      <c r="BN215" s="69"/>
    </row>
    <row r="216" spans="4:66">
      <c r="D216" s="67"/>
      <c r="E216" s="68"/>
      <c r="F216" s="68"/>
      <c r="G216" s="69"/>
      <c r="H216" s="69"/>
      <c r="I216" s="69"/>
      <c r="J216" s="69"/>
      <c r="K216" s="69"/>
      <c r="L216" s="69"/>
      <c r="M216" s="68"/>
      <c r="N216" s="69"/>
      <c r="O216" s="69"/>
      <c r="P216" s="67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9"/>
      <c r="AD216" s="69"/>
      <c r="AE216" s="69"/>
      <c r="AF216" s="69"/>
      <c r="AG216" s="69"/>
      <c r="AH216" s="69"/>
      <c r="AI216" s="69"/>
      <c r="AJ216" s="69"/>
      <c r="AK216" s="69"/>
      <c r="AL216" s="69"/>
      <c r="AM216" s="69"/>
      <c r="AN216" s="69"/>
      <c r="AO216" s="69"/>
      <c r="AP216" s="69"/>
      <c r="AQ216" s="69"/>
      <c r="AR216" s="69"/>
      <c r="AS216" s="69"/>
      <c r="AT216" s="69"/>
      <c r="AU216" s="69"/>
      <c r="AV216" s="69"/>
      <c r="AW216" s="69"/>
      <c r="AX216" s="69"/>
      <c r="AY216" s="69"/>
      <c r="AZ216" s="69"/>
      <c r="BA216" s="69"/>
      <c r="BB216" s="69"/>
      <c r="BC216" s="69"/>
      <c r="BD216" s="69"/>
      <c r="BE216" s="69"/>
      <c r="BF216" s="69"/>
      <c r="BG216" s="69"/>
      <c r="BH216" s="69"/>
      <c r="BI216" s="69"/>
      <c r="BJ216" s="69"/>
      <c r="BK216" s="69"/>
      <c r="BL216" s="69"/>
      <c r="BM216" s="69"/>
      <c r="BN216" s="69"/>
    </row>
    <row r="217" spans="4:66">
      <c r="D217" s="67"/>
      <c r="E217" s="68"/>
      <c r="F217" s="68"/>
      <c r="G217" s="69"/>
      <c r="H217" s="69"/>
      <c r="I217" s="69"/>
      <c r="J217" s="69"/>
      <c r="K217" s="69"/>
      <c r="L217" s="69"/>
      <c r="M217" s="68"/>
      <c r="N217" s="69"/>
      <c r="O217" s="69"/>
      <c r="P217" s="67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9"/>
      <c r="AD217" s="69"/>
      <c r="AE217" s="69"/>
      <c r="AF217" s="69"/>
      <c r="AG217" s="69"/>
      <c r="AH217" s="69"/>
      <c r="AI217" s="69"/>
      <c r="AJ217" s="69"/>
      <c r="AK217" s="69"/>
      <c r="AL217" s="69"/>
      <c r="AM217" s="69"/>
      <c r="AN217" s="69"/>
      <c r="AO217" s="69"/>
      <c r="AP217" s="69"/>
      <c r="AQ217" s="69"/>
      <c r="AR217" s="69"/>
      <c r="AS217" s="69"/>
      <c r="AT217" s="69"/>
      <c r="AU217" s="69"/>
      <c r="AV217" s="69"/>
      <c r="AW217" s="69"/>
      <c r="AX217" s="69"/>
      <c r="AY217" s="69"/>
      <c r="AZ217" s="69"/>
      <c r="BA217" s="69"/>
      <c r="BB217" s="69"/>
      <c r="BC217" s="69"/>
      <c r="BD217" s="69"/>
      <c r="BE217" s="69"/>
      <c r="BF217" s="69"/>
      <c r="BG217" s="69"/>
      <c r="BH217" s="69"/>
      <c r="BI217" s="69"/>
      <c r="BJ217" s="69"/>
      <c r="BK217" s="69"/>
      <c r="BL217" s="69"/>
      <c r="BM217" s="69"/>
      <c r="BN217" s="69"/>
    </row>
    <row r="218" spans="4:66">
      <c r="D218" s="67"/>
      <c r="E218" s="68"/>
      <c r="F218" s="68"/>
      <c r="G218" s="69"/>
      <c r="H218" s="69"/>
      <c r="I218" s="69"/>
      <c r="J218" s="69"/>
      <c r="K218" s="69"/>
      <c r="L218" s="69"/>
      <c r="M218" s="68"/>
      <c r="N218" s="69"/>
      <c r="O218" s="69"/>
      <c r="P218" s="67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  <c r="AC218" s="69"/>
      <c r="AD218" s="69"/>
      <c r="AE218" s="69"/>
      <c r="AF218" s="69"/>
      <c r="AG218" s="69"/>
      <c r="AH218" s="69"/>
      <c r="AI218" s="69"/>
      <c r="AJ218" s="69"/>
      <c r="AK218" s="69"/>
      <c r="AL218" s="69"/>
      <c r="AM218" s="69"/>
      <c r="AN218" s="69"/>
      <c r="AO218" s="69"/>
      <c r="AP218" s="69"/>
      <c r="AQ218" s="69"/>
      <c r="AR218" s="69"/>
      <c r="AS218" s="69"/>
      <c r="AT218" s="69"/>
      <c r="AU218" s="69"/>
      <c r="AV218" s="69"/>
      <c r="AW218" s="69"/>
      <c r="AX218" s="69"/>
      <c r="AY218" s="69"/>
      <c r="AZ218" s="69"/>
      <c r="BA218" s="69"/>
      <c r="BB218" s="69"/>
      <c r="BC218" s="69"/>
      <c r="BD218" s="69"/>
      <c r="BE218" s="69"/>
      <c r="BF218" s="69"/>
      <c r="BG218" s="69"/>
      <c r="BH218" s="69"/>
      <c r="BI218" s="69"/>
      <c r="BJ218" s="69"/>
      <c r="BK218" s="69"/>
      <c r="BL218" s="69"/>
      <c r="BM218" s="69"/>
      <c r="BN218" s="69"/>
    </row>
    <row r="219" spans="4:66">
      <c r="D219" s="67"/>
      <c r="E219" s="68"/>
      <c r="F219" s="68"/>
      <c r="G219" s="69"/>
      <c r="H219" s="69"/>
      <c r="I219" s="69"/>
      <c r="J219" s="69"/>
      <c r="K219" s="69"/>
      <c r="L219" s="69"/>
      <c r="M219" s="68"/>
      <c r="N219" s="69"/>
      <c r="O219" s="69"/>
      <c r="P219" s="67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9"/>
      <c r="AD219" s="69"/>
      <c r="AE219" s="69"/>
      <c r="AF219" s="69"/>
      <c r="AG219" s="69"/>
      <c r="AH219" s="69"/>
      <c r="AI219" s="69"/>
      <c r="AJ219" s="69"/>
      <c r="AK219" s="69"/>
      <c r="AL219" s="69"/>
      <c r="AM219" s="69"/>
      <c r="AN219" s="69"/>
      <c r="AO219" s="69"/>
      <c r="AP219" s="69"/>
      <c r="AQ219" s="69"/>
      <c r="AR219" s="69"/>
      <c r="AS219" s="69"/>
      <c r="AT219" s="69"/>
      <c r="AU219" s="69"/>
      <c r="AV219" s="69"/>
      <c r="AW219" s="69"/>
      <c r="AX219" s="69"/>
      <c r="AY219" s="69"/>
      <c r="AZ219" s="69"/>
      <c r="BA219" s="69"/>
      <c r="BB219" s="69"/>
      <c r="BC219" s="69"/>
      <c r="BD219" s="69"/>
      <c r="BE219" s="69"/>
      <c r="BF219" s="69"/>
      <c r="BG219" s="69"/>
      <c r="BH219" s="69"/>
      <c r="BI219" s="69"/>
      <c r="BJ219" s="69"/>
      <c r="BK219" s="69"/>
      <c r="BL219" s="69"/>
      <c r="BM219" s="69"/>
      <c r="BN219" s="69"/>
    </row>
    <row r="220" spans="4:66">
      <c r="D220" s="67"/>
      <c r="E220" s="68"/>
      <c r="F220" s="68"/>
      <c r="G220" s="69"/>
      <c r="H220" s="69"/>
      <c r="I220" s="69"/>
      <c r="J220" s="69"/>
      <c r="K220" s="69"/>
      <c r="L220" s="69"/>
      <c r="M220" s="68"/>
      <c r="N220" s="69"/>
      <c r="O220" s="69"/>
      <c r="P220" s="67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9"/>
      <c r="AD220" s="69"/>
      <c r="AE220" s="69"/>
      <c r="AF220" s="69"/>
      <c r="AG220" s="69"/>
      <c r="AH220" s="69"/>
      <c r="AI220" s="69"/>
      <c r="AJ220" s="69"/>
      <c r="AK220" s="69"/>
      <c r="AL220" s="69"/>
      <c r="AM220" s="69"/>
      <c r="AN220" s="69"/>
      <c r="AO220" s="69"/>
      <c r="AP220" s="69"/>
      <c r="AQ220" s="69"/>
      <c r="AR220" s="69"/>
      <c r="AS220" s="69"/>
      <c r="AT220" s="69"/>
      <c r="AU220" s="69"/>
      <c r="AV220" s="69"/>
      <c r="AW220" s="69"/>
      <c r="AX220" s="69"/>
      <c r="AY220" s="69"/>
      <c r="AZ220" s="69"/>
      <c r="BA220" s="69"/>
      <c r="BB220" s="69"/>
      <c r="BC220" s="69"/>
      <c r="BD220" s="69"/>
      <c r="BE220" s="69"/>
      <c r="BF220" s="69"/>
      <c r="BG220" s="69"/>
      <c r="BH220" s="69"/>
      <c r="BI220" s="69"/>
      <c r="BJ220" s="69"/>
      <c r="BK220" s="69"/>
      <c r="BL220" s="69"/>
      <c r="BM220" s="69"/>
      <c r="BN220" s="69"/>
    </row>
    <row r="221" spans="4:66">
      <c r="D221" s="67"/>
      <c r="E221" s="68"/>
      <c r="F221" s="68"/>
      <c r="G221" s="69"/>
      <c r="H221" s="69"/>
      <c r="I221" s="69"/>
      <c r="J221" s="69"/>
      <c r="K221" s="69"/>
      <c r="L221" s="69"/>
      <c r="M221" s="68"/>
      <c r="N221" s="69"/>
      <c r="O221" s="69"/>
      <c r="P221" s="67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69"/>
      <c r="AD221" s="69"/>
      <c r="AE221" s="69"/>
      <c r="AF221" s="69"/>
      <c r="AG221" s="69"/>
      <c r="AH221" s="69"/>
      <c r="AI221" s="69"/>
      <c r="AJ221" s="69"/>
      <c r="AK221" s="69"/>
      <c r="AL221" s="69"/>
      <c r="AM221" s="69"/>
      <c r="AN221" s="69"/>
      <c r="AO221" s="69"/>
      <c r="AP221" s="69"/>
      <c r="AQ221" s="69"/>
      <c r="AR221" s="69"/>
      <c r="AS221" s="69"/>
      <c r="AT221" s="69"/>
      <c r="AU221" s="69"/>
      <c r="AV221" s="69"/>
      <c r="AW221" s="69"/>
      <c r="AX221" s="69"/>
      <c r="AY221" s="69"/>
      <c r="AZ221" s="69"/>
      <c r="BA221" s="69"/>
      <c r="BB221" s="69"/>
      <c r="BC221" s="69"/>
      <c r="BD221" s="69"/>
      <c r="BE221" s="69"/>
      <c r="BF221" s="69"/>
      <c r="BG221" s="69"/>
      <c r="BH221" s="69"/>
      <c r="BI221" s="69"/>
      <c r="BJ221" s="69"/>
      <c r="BK221" s="69"/>
      <c r="BL221" s="69"/>
      <c r="BM221" s="69"/>
      <c r="BN221" s="69"/>
    </row>
    <row r="222" spans="4:66">
      <c r="D222" s="67"/>
      <c r="E222" s="68"/>
      <c r="F222" s="68"/>
      <c r="G222" s="69"/>
      <c r="H222" s="69"/>
      <c r="I222" s="69"/>
      <c r="J222" s="69"/>
      <c r="K222" s="69"/>
      <c r="L222" s="69"/>
      <c r="M222" s="68"/>
      <c r="N222" s="69"/>
      <c r="O222" s="69"/>
      <c r="P222" s="67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9"/>
      <c r="AD222" s="69"/>
      <c r="AE222" s="69"/>
      <c r="AF222" s="69"/>
      <c r="AG222" s="69"/>
      <c r="AH222" s="69"/>
      <c r="AI222" s="69"/>
      <c r="AJ222" s="69"/>
      <c r="AK222" s="69"/>
      <c r="AL222" s="69"/>
      <c r="AM222" s="69"/>
      <c r="AN222" s="69"/>
      <c r="AO222" s="69"/>
      <c r="AP222" s="69"/>
      <c r="AQ222" s="69"/>
      <c r="AR222" s="69"/>
      <c r="AS222" s="69"/>
      <c r="AT222" s="69"/>
      <c r="AU222" s="69"/>
      <c r="AV222" s="69"/>
      <c r="AW222" s="69"/>
      <c r="AX222" s="69"/>
      <c r="AY222" s="69"/>
      <c r="AZ222" s="69"/>
      <c r="BA222" s="69"/>
      <c r="BB222" s="69"/>
      <c r="BC222" s="69"/>
      <c r="BD222" s="69"/>
      <c r="BE222" s="69"/>
      <c r="BF222" s="69"/>
      <c r="BG222" s="69"/>
      <c r="BH222" s="69"/>
      <c r="BI222" s="69"/>
      <c r="BJ222" s="69"/>
      <c r="BK222" s="69"/>
      <c r="BL222" s="69"/>
      <c r="BM222" s="69"/>
      <c r="BN222" s="69"/>
    </row>
    <row r="223" spans="4:66">
      <c r="D223" s="67"/>
      <c r="E223" s="68"/>
      <c r="F223" s="68"/>
      <c r="G223" s="69"/>
      <c r="H223" s="69"/>
      <c r="I223" s="69"/>
      <c r="J223" s="69"/>
      <c r="K223" s="69"/>
      <c r="L223" s="69"/>
      <c r="M223" s="68"/>
      <c r="N223" s="69"/>
      <c r="O223" s="69"/>
      <c r="P223" s="67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9"/>
      <c r="AD223" s="69"/>
      <c r="AE223" s="69"/>
      <c r="AF223" s="69"/>
      <c r="AG223" s="69"/>
      <c r="AH223" s="69"/>
      <c r="AI223" s="69"/>
      <c r="AJ223" s="69"/>
      <c r="AK223" s="69"/>
      <c r="AL223" s="69"/>
      <c r="AM223" s="69"/>
      <c r="AN223" s="69"/>
      <c r="AO223" s="69"/>
      <c r="AP223" s="69"/>
      <c r="AQ223" s="69"/>
      <c r="AR223" s="69"/>
      <c r="AS223" s="69"/>
      <c r="AT223" s="69"/>
      <c r="AU223" s="69"/>
      <c r="AV223" s="69"/>
      <c r="AW223" s="69"/>
      <c r="AX223" s="69"/>
      <c r="AY223" s="69"/>
      <c r="AZ223" s="69"/>
      <c r="BA223" s="69"/>
      <c r="BB223" s="69"/>
      <c r="BC223" s="69"/>
      <c r="BD223" s="69"/>
      <c r="BE223" s="69"/>
      <c r="BF223" s="69"/>
      <c r="BG223" s="69"/>
      <c r="BH223" s="69"/>
      <c r="BI223" s="69"/>
      <c r="BJ223" s="69"/>
      <c r="BK223" s="69"/>
      <c r="BL223" s="69"/>
      <c r="BM223" s="69"/>
      <c r="BN223" s="69"/>
    </row>
    <row r="224" spans="4:66">
      <c r="D224" s="67"/>
      <c r="E224" s="68"/>
      <c r="F224" s="68"/>
      <c r="G224" s="69"/>
      <c r="H224" s="69"/>
      <c r="I224" s="69"/>
      <c r="J224" s="69"/>
      <c r="K224" s="69"/>
      <c r="L224" s="69"/>
      <c r="M224" s="68"/>
      <c r="N224" s="69"/>
      <c r="O224" s="69"/>
      <c r="P224" s="67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  <c r="AD224" s="69"/>
      <c r="AE224" s="69"/>
      <c r="AF224" s="69"/>
      <c r="AG224" s="69"/>
      <c r="AH224" s="69"/>
      <c r="AI224" s="69"/>
      <c r="AJ224" s="69"/>
      <c r="AK224" s="69"/>
      <c r="AL224" s="69"/>
      <c r="AM224" s="69"/>
      <c r="AN224" s="69"/>
      <c r="AO224" s="69"/>
      <c r="AP224" s="69"/>
      <c r="AQ224" s="69"/>
      <c r="AR224" s="69"/>
      <c r="AS224" s="69"/>
      <c r="AT224" s="69"/>
      <c r="AU224" s="69"/>
      <c r="AV224" s="69"/>
      <c r="AW224" s="69"/>
      <c r="AX224" s="69"/>
      <c r="AY224" s="69"/>
      <c r="AZ224" s="69"/>
      <c r="BA224" s="69"/>
      <c r="BB224" s="69"/>
      <c r="BC224" s="69"/>
      <c r="BD224" s="69"/>
      <c r="BE224" s="69"/>
      <c r="BF224" s="69"/>
      <c r="BG224" s="69"/>
      <c r="BH224" s="69"/>
      <c r="BI224" s="69"/>
      <c r="BJ224" s="69"/>
      <c r="BK224" s="69"/>
      <c r="BL224" s="69"/>
      <c r="BM224" s="69"/>
      <c r="BN224" s="69"/>
    </row>
    <row r="225" spans="4:66">
      <c r="D225" s="67"/>
      <c r="E225" s="68"/>
      <c r="F225" s="68"/>
      <c r="G225" s="69"/>
      <c r="H225" s="69"/>
      <c r="I225" s="69"/>
      <c r="J225" s="69"/>
      <c r="K225" s="69"/>
      <c r="L225" s="69"/>
      <c r="M225" s="68"/>
      <c r="N225" s="69"/>
      <c r="O225" s="69"/>
      <c r="P225" s="67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  <c r="AE225" s="69"/>
      <c r="AF225" s="69"/>
      <c r="AG225" s="69"/>
      <c r="AH225" s="69"/>
      <c r="AI225" s="69"/>
      <c r="AJ225" s="69"/>
      <c r="AK225" s="69"/>
      <c r="AL225" s="69"/>
      <c r="AM225" s="69"/>
      <c r="AN225" s="69"/>
      <c r="AO225" s="69"/>
      <c r="AP225" s="69"/>
      <c r="AQ225" s="69"/>
      <c r="AR225" s="69"/>
      <c r="AS225" s="69"/>
      <c r="AT225" s="69"/>
      <c r="AU225" s="69"/>
      <c r="AV225" s="69"/>
      <c r="AW225" s="69"/>
      <c r="AX225" s="69"/>
      <c r="AY225" s="69"/>
      <c r="AZ225" s="69"/>
      <c r="BA225" s="69"/>
      <c r="BB225" s="69"/>
      <c r="BC225" s="69"/>
      <c r="BD225" s="69"/>
      <c r="BE225" s="69"/>
      <c r="BF225" s="69"/>
      <c r="BG225" s="69"/>
      <c r="BH225" s="69"/>
      <c r="BI225" s="69"/>
      <c r="BJ225" s="69"/>
      <c r="BK225" s="69"/>
      <c r="BL225" s="69"/>
      <c r="BM225" s="69"/>
      <c r="BN225" s="69"/>
    </row>
    <row r="226" spans="4:66">
      <c r="D226" s="67"/>
      <c r="E226" s="68"/>
      <c r="F226" s="68"/>
      <c r="G226" s="69"/>
      <c r="H226" s="69"/>
      <c r="I226" s="69"/>
      <c r="J226" s="69"/>
      <c r="K226" s="69"/>
      <c r="L226" s="69"/>
      <c r="M226" s="68"/>
      <c r="N226" s="69"/>
      <c r="O226" s="69"/>
      <c r="P226" s="67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9"/>
      <c r="AD226" s="69"/>
      <c r="AE226" s="69"/>
      <c r="AF226" s="69"/>
      <c r="AG226" s="69"/>
      <c r="AH226" s="69"/>
      <c r="AI226" s="69"/>
      <c r="AJ226" s="69"/>
      <c r="AK226" s="69"/>
      <c r="AL226" s="69"/>
      <c r="AM226" s="69"/>
      <c r="AN226" s="69"/>
      <c r="AO226" s="69"/>
      <c r="AP226" s="69"/>
      <c r="AQ226" s="69"/>
      <c r="AR226" s="69"/>
      <c r="AS226" s="69"/>
      <c r="AT226" s="69"/>
      <c r="AU226" s="69"/>
      <c r="AV226" s="69"/>
      <c r="AW226" s="69"/>
      <c r="AX226" s="69"/>
      <c r="AY226" s="69"/>
      <c r="AZ226" s="69"/>
      <c r="BA226" s="69"/>
      <c r="BB226" s="69"/>
      <c r="BC226" s="69"/>
      <c r="BD226" s="69"/>
      <c r="BE226" s="69"/>
      <c r="BF226" s="69"/>
      <c r="BG226" s="69"/>
      <c r="BH226" s="69"/>
      <c r="BI226" s="69"/>
      <c r="BJ226" s="69"/>
      <c r="BK226" s="69"/>
      <c r="BL226" s="69"/>
      <c r="BM226" s="69"/>
      <c r="BN226" s="69"/>
    </row>
    <row r="227" spans="4:66">
      <c r="D227" s="67"/>
      <c r="E227" s="68"/>
      <c r="F227" s="68"/>
      <c r="G227" s="69"/>
      <c r="H227" s="69"/>
      <c r="I227" s="69"/>
      <c r="J227" s="69"/>
      <c r="K227" s="69"/>
      <c r="L227" s="69"/>
      <c r="M227" s="68"/>
      <c r="N227" s="69"/>
      <c r="O227" s="69"/>
      <c r="P227" s="67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9"/>
      <c r="AD227" s="69"/>
      <c r="AE227" s="69"/>
      <c r="AF227" s="69"/>
      <c r="AG227" s="69"/>
      <c r="AH227" s="69"/>
      <c r="AI227" s="69"/>
      <c r="AJ227" s="69"/>
      <c r="AK227" s="69"/>
      <c r="AL227" s="69"/>
      <c r="AM227" s="69"/>
      <c r="AN227" s="69"/>
      <c r="AO227" s="69"/>
      <c r="AP227" s="69"/>
      <c r="AQ227" s="69"/>
      <c r="AR227" s="69"/>
      <c r="AS227" s="69"/>
      <c r="AT227" s="69"/>
      <c r="AU227" s="69"/>
      <c r="AV227" s="69"/>
      <c r="AW227" s="69"/>
      <c r="AX227" s="69"/>
      <c r="AY227" s="69"/>
      <c r="AZ227" s="69"/>
      <c r="BA227" s="69"/>
      <c r="BB227" s="69"/>
      <c r="BC227" s="69"/>
      <c r="BD227" s="69"/>
      <c r="BE227" s="69"/>
      <c r="BF227" s="69"/>
      <c r="BG227" s="69"/>
      <c r="BH227" s="69"/>
      <c r="BI227" s="69"/>
      <c r="BJ227" s="69"/>
      <c r="BK227" s="69"/>
      <c r="BL227" s="69"/>
      <c r="BM227" s="69"/>
      <c r="BN227" s="69"/>
    </row>
    <row r="228" spans="4:66">
      <c r="D228" s="67"/>
      <c r="E228" s="68"/>
      <c r="F228" s="68"/>
      <c r="G228" s="69"/>
      <c r="H228" s="69"/>
      <c r="I228" s="69"/>
      <c r="J228" s="69"/>
      <c r="K228" s="69"/>
      <c r="L228" s="69"/>
      <c r="M228" s="68"/>
      <c r="N228" s="69"/>
      <c r="O228" s="69"/>
      <c r="P228" s="67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9"/>
      <c r="AD228" s="69"/>
      <c r="AE228" s="69"/>
      <c r="AF228" s="69"/>
      <c r="AG228" s="69"/>
      <c r="AH228" s="69"/>
      <c r="AI228" s="69"/>
      <c r="AJ228" s="69"/>
      <c r="AK228" s="69"/>
      <c r="AL228" s="69"/>
      <c r="AM228" s="69"/>
      <c r="AN228" s="69"/>
      <c r="AO228" s="69"/>
      <c r="AP228" s="69"/>
      <c r="AQ228" s="69"/>
      <c r="AR228" s="69"/>
      <c r="AS228" s="69"/>
      <c r="AT228" s="69"/>
      <c r="AU228" s="69"/>
      <c r="AV228" s="69"/>
      <c r="AW228" s="69"/>
      <c r="AX228" s="69"/>
      <c r="AY228" s="69"/>
      <c r="AZ228" s="69"/>
      <c r="BA228" s="69"/>
      <c r="BB228" s="69"/>
      <c r="BC228" s="69"/>
      <c r="BD228" s="69"/>
      <c r="BE228" s="69"/>
      <c r="BF228" s="69"/>
      <c r="BG228" s="69"/>
      <c r="BH228" s="69"/>
      <c r="BI228" s="69"/>
      <c r="BJ228" s="69"/>
      <c r="BK228" s="69"/>
      <c r="BL228" s="69"/>
      <c r="BM228" s="69"/>
      <c r="BN228" s="69"/>
    </row>
    <row r="229" spans="4:66">
      <c r="D229" s="67"/>
      <c r="E229" s="68"/>
      <c r="F229" s="68"/>
      <c r="G229" s="69"/>
      <c r="H229" s="69"/>
      <c r="I229" s="69"/>
      <c r="J229" s="69"/>
      <c r="K229" s="69"/>
      <c r="L229" s="69"/>
      <c r="M229" s="68"/>
      <c r="N229" s="69"/>
      <c r="O229" s="69"/>
      <c r="P229" s="67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9"/>
      <c r="AD229" s="69"/>
      <c r="AE229" s="69"/>
      <c r="AF229" s="69"/>
      <c r="AG229" s="69"/>
      <c r="AH229" s="69"/>
      <c r="AI229" s="69"/>
      <c r="AJ229" s="69"/>
      <c r="AK229" s="69"/>
      <c r="AL229" s="69"/>
      <c r="AM229" s="69"/>
      <c r="AN229" s="69"/>
      <c r="AO229" s="69"/>
      <c r="AP229" s="69"/>
      <c r="AQ229" s="69"/>
      <c r="AR229" s="69"/>
      <c r="AS229" s="69"/>
      <c r="AT229" s="69"/>
      <c r="AU229" s="69"/>
      <c r="AV229" s="69"/>
      <c r="AW229" s="69"/>
      <c r="AX229" s="69"/>
      <c r="AY229" s="69"/>
      <c r="AZ229" s="69"/>
      <c r="BA229" s="69"/>
      <c r="BB229" s="69"/>
      <c r="BC229" s="69"/>
      <c r="BD229" s="69"/>
      <c r="BE229" s="69"/>
      <c r="BF229" s="69"/>
      <c r="BG229" s="69"/>
      <c r="BH229" s="69"/>
      <c r="BI229" s="69"/>
      <c r="BJ229" s="69"/>
      <c r="BK229" s="69"/>
      <c r="BL229" s="69"/>
      <c r="BM229" s="69"/>
      <c r="BN229" s="69"/>
    </row>
    <row r="230" spans="4:66">
      <c r="D230" s="67"/>
      <c r="E230" s="68"/>
      <c r="F230" s="68"/>
      <c r="G230" s="69"/>
      <c r="H230" s="69"/>
      <c r="I230" s="69"/>
      <c r="J230" s="69"/>
      <c r="K230" s="69"/>
      <c r="L230" s="69"/>
      <c r="M230" s="68"/>
      <c r="N230" s="69"/>
      <c r="O230" s="69"/>
      <c r="P230" s="67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9"/>
      <c r="AD230" s="69"/>
      <c r="AE230" s="69"/>
      <c r="AF230" s="69"/>
      <c r="AG230" s="69"/>
      <c r="AH230" s="69"/>
      <c r="AI230" s="69"/>
      <c r="AJ230" s="69"/>
      <c r="AK230" s="69"/>
      <c r="AL230" s="69"/>
      <c r="AM230" s="69"/>
      <c r="AN230" s="69"/>
      <c r="AO230" s="69"/>
      <c r="AP230" s="69"/>
      <c r="AQ230" s="69"/>
      <c r="AR230" s="69"/>
      <c r="AS230" s="69"/>
      <c r="AT230" s="69"/>
      <c r="AU230" s="69"/>
      <c r="AV230" s="69"/>
      <c r="AW230" s="69"/>
      <c r="AX230" s="69"/>
      <c r="AY230" s="69"/>
      <c r="AZ230" s="69"/>
      <c r="BA230" s="69"/>
      <c r="BB230" s="69"/>
      <c r="BC230" s="69"/>
      <c r="BD230" s="69"/>
      <c r="BE230" s="69"/>
      <c r="BF230" s="69"/>
      <c r="BG230" s="69"/>
      <c r="BH230" s="69"/>
      <c r="BI230" s="69"/>
      <c r="BJ230" s="69"/>
      <c r="BK230" s="69"/>
      <c r="BL230" s="69"/>
      <c r="BM230" s="69"/>
      <c r="BN230" s="69"/>
    </row>
    <row r="231" spans="4:66">
      <c r="D231" s="67"/>
      <c r="E231" s="68"/>
      <c r="F231" s="68"/>
      <c r="G231" s="69"/>
      <c r="H231" s="69"/>
      <c r="I231" s="69"/>
      <c r="J231" s="69"/>
      <c r="K231" s="69"/>
      <c r="L231" s="69"/>
      <c r="M231" s="68"/>
      <c r="N231" s="69"/>
      <c r="O231" s="69"/>
      <c r="P231" s="67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9"/>
      <c r="AD231" s="69"/>
      <c r="AE231" s="69"/>
      <c r="AF231" s="69"/>
      <c r="AG231" s="69"/>
      <c r="AH231" s="69"/>
      <c r="AI231" s="69"/>
      <c r="AJ231" s="69"/>
      <c r="AK231" s="69"/>
      <c r="AL231" s="69"/>
      <c r="AM231" s="69"/>
      <c r="AN231" s="69"/>
      <c r="AO231" s="69"/>
      <c r="AP231" s="69"/>
      <c r="AQ231" s="69"/>
      <c r="AR231" s="69"/>
      <c r="AS231" s="69"/>
      <c r="AT231" s="69"/>
      <c r="AU231" s="69"/>
      <c r="AV231" s="69"/>
      <c r="AW231" s="69"/>
      <c r="AX231" s="69"/>
      <c r="AY231" s="69"/>
      <c r="AZ231" s="69"/>
      <c r="BA231" s="69"/>
      <c r="BB231" s="69"/>
      <c r="BC231" s="69"/>
      <c r="BD231" s="69"/>
      <c r="BE231" s="69"/>
      <c r="BF231" s="69"/>
      <c r="BG231" s="69"/>
      <c r="BH231" s="69"/>
      <c r="BI231" s="69"/>
      <c r="BJ231" s="69"/>
      <c r="BK231" s="69"/>
      <c r="BL231" s="69"/>
      <c r="BM231" s="69"/>
      <c r="BN231" s="69"/>
    </row>
    <row r="232" spans="4:66">
      <c r="D232" s="67"/>
      <c r="E232" s="68"/>
      <c r="F232" s="68"/>
      <c r="G232" s="69"/>
      <c r="H232" s="69"/>
      <c r="I232" s="69"/>
      <c r="J232" s="69"/>
      <c r="K232" s="69"/>
      <c r="L232" s="69"/>
      <c r="M232" s="68"/>
      <c r="N232" s="69"/>
      <c r="O232" s="69"/>
      <c r="P232" s="67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9"/>
      <c r="AD232" s="69"/>
      <c r="AE232" s="69"/>
      <c r="AF232" s="69"/>
      <c r="AG232" s="69"/>
      <c r="AH232" s="69"/>
      <c r="AI232" s="69"/>
      <c r="AJ232" s="69"/>
      <c r="AK232" s="69"/>
      <c r="AL232" s="69"/>
      <c r="AM232" s="69"/>
      <c r="AN232" s="69"/>
      <c r="AO232" s="69"/>
      <c r="AP232" s="69"/>
      <c r="AQ232" s="69"/>
      <c r="AR232" s="69"/>
      <c r="AS232" s="69"/>
      <c r="AT232" s="69"/>
      <c r="AU232" s="69"/>
      <c r="AV232" s="69"/>
      <c r="AW232" s="69"/>
      <c r="AX232" s="69"/>
      <c r="AY232" s="69"/>
      <c r="AZ232" s="69"/>
      <c r="BA232" s="69"/>
      <c r="BB232" s="69"/>
      <c r="BC232" s="69"/>
      <c r="BD232" s="69"/>
      <c r="BE232" s="69"/>
      <c r="BF232" s="69"/>
      <c r="BG232" s="69"/>
      <c r="BH232" s="69"/>
      <c r="BI232" s="69"/>
      <c r="BJ232" s="69"/>
      <c r="BK232" s="69"/>
      <c r="BL232" s="69"/>
      <c r="BM232" s="69"/>
      <c r="BN232" s="69"/>
    </row>
    <row r="233" spans="4:66">
      <c r="D233" s="67"/>
      <c r="E233" s="68"/>
      <c r="F233" s="68"/>
      <c r="G233" s="69"/>
      <c r="H233" s="69"/>
      <c r="I233" s="69"/>
      <c r="J233" s="69"/>
      <c r="K233" s="69"/>
      <c r="L233" s="69"/>
      <c r="M233" s="68"/>
      <c r="N233" s="69"/>
      <c r="O233" s="69"/>
      <c r="P233" s="67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69"/>
      <c r="AJ233" s="69"/>
      <c r="AK233" s="69"/>
      <c r="AL233" s="69"/>
      <c r="AM233" s="69"/>
      <c r="AN233" s="69"/>
      <c r="AO233" s="69"/>
      <c r="AP233" s="69"/>
      <c r="AQ233" s="69"/>
      <c r="AR233" s="69"/>
      <c r="AS233" s="69"/>
      <c r="AT233" s="69"/>
      <c r="AU233" s="69"/>
      <c r="AV233" s="69"/>
      <c r="AW233" s="69"/>
      <c r="AX233" s="69"/>
      <c r="AY233" s="69"/>
      <c r="AZ233" s="69"/>
      <c r="BA233" s="69"/>
      <c r="BB233" s="69"/>
      <c r="BC233" s="69"/>
      <c r="BD233" s="69"/>
      <c r="BE233" s="69"/>
      <c r="BF233" s="69"/>
      <c r="BG233" s="69"/>
      <c r="BH233" s="69"/>
      <c r="BI233" s="69"/>
      <c r="BJ233" s="69"/>
      <c r="BK233" s="69"/>
      <c r="BL233" s="69"/>
      <c r="BM233" s="69"/>
      <c r="BN233" s="69"/>
    </row>
    <row r="234" spans="4:66">
      <c r="D234" s="67"/>
      <c r="E234" s="68"/>
      <c r="F234" s="68"/>
      <c r="G234" s="69"/>
      <c r="H234" s="69"/>
      <c r="I234" s="69"/>
      <c r="J234" s="69"/>
      <c r="K234" s="69"/>
      <c r="L234" s="69"/>
      <c r="M234" s="68"/>
      <c r="N234" s="69"/>
      <c r="O234" s="69"/>
      <c r="P234" s="67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9"/>
      <c r="AD234" s="69"/>
      <c r="AE234" s="69"/>
      <c r="AF234" s="69"/>
      <c r="AG234" s="69"/>
      <c r="AH234" s="69"/>
      <c r="AI234" s="69"/>
      <c r="AJ234" s="69"/>
      <c r="AK234" s="69"/>
      <c r="AL234" s="69"/>
      <c r="AM234" s="69"/>
      <c r="AN234" s="69"/>
      <c r="AO234" s="69"/>
      <c r="AP234" s="69"/>
      <c r="AQ234" s="69"/>
      <c r="AR234" s="69"/>
      <c r="AS234" s="69"/>
      <c r="AT234" s="69"/>
      <c r="AU234" s="69"/>
      <c r="AV234" s="69"/>
      <c r="AW234" s="69"/>
      <c r="AX234" s="69"/>
      <c r="AY234" s="69"/>
      <c r="AZ234" s="69"/>
      <c r="BA234" s="69"/>
      <c r="BB234" s="69"/>
      <c r="BC234" s="69"/>
      <c r="BD234" s="69"/>
      <c r="BE234" s="69"/>
      <c r="BF234" s="69"/>
      <c r="BG234" s="69"/>
      <c r="BH234" s="69"/>
      <c r="BI234" s="69"/>
      <c r="BJ234" s="69"/>
      <c r="BK234" s="69"/>
      <c r="BL234" s="69"/>
      <c r="BM234" s="69"/>
      <c r="BN234" s="69"/>
    </row>
    <row r="235" spans="4:66">
      <c r="D235" s="67"/>
      <c r="E235" s="68"/>
      <c r="F235" s="68"/>
      <c r="G235" s="69"/>
      <c r="H235" s="69"/>
      <c r="I235" s="69"/>
      <c r="J235" s="69"/>
      <c r="K235" s="69"/>
      <c r="L235" s="69"/>
      <c r="M235" s="68"/>
      <c r="N235" s="69"/>
      <c r="O235" s="69"/>
      <c r="P235" s="67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69"/>
      <c r="AD235" s="69"/>
      <c r="AE235" s="69"/>
      <c r="AF235" s="69"/>
      <c r="AG235" s="69"/>
      <c r="AH235" s="69"/>
      <c r="AI235" s="69"/>
      <c r="AJ235" s="69"/>
      <c r="AK235" s="69"/>
      <c r="AL235" s="69"/>
      <c r="AM235" s="69"/>
      <c r="AN235" s="69"/>
      <c r="AO235" s="69"/>
      <c r="AP235" s="69"/>
      <c r="AQ235" s="69"/>
      <c r="AR235" s="69"/>
      <c r="AS235" s="69"/>
      <c r="AT235" s="69"/>
      <c r="AU235" s="69"/>
      <c r="AV235" s="69"/>
      <c r="AW235" s="69"/>
      <c r="AX235" s="69"/>
      <c r="AY235" s="69"/>
      <c r="AZ235" s="69"/>
      <c r="BA235" s="69"/>
      <c r="BB235" s="69"/>
      <c r="BC235" s="69"/>
      <c r="BD235" s="69"/>
      <c r="BE235" s="69"/>
      <c r="BF235" s="69"/>
      <c r="BG235" s="69"/>
      <c r="BH235" s="69"/>
      <c r="BI235" s="69"/>
      <c r="BJ235" s="69"/>
      <c r="BK235" s="69"/>
      <c r="BL235" s="69"/>
      <c r="BM235" s="69"/>
      <c r="BN235" s="69"/>
    </row>
    <row r="236" spans="4:66">
      <c r="D236" s="67"/>
      <c r="E236" s="68"/>
      <c r="F236" s="68"/>
      <c r="G236" s="69"/>
      <c r="H236" s="69"/>
      <c r="I236" s="69"/>
      <c r="J236" s="69"/>
      <c r="K236" s="69"/>
      <c r="L236" s="69"/>
      <c r="M236" s="68"/>
      <c r="N236" s="69"/>
      <c r="O236" s="69"/>
      <c r="P236" s="67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69"/>
      <c r="AD236" s="69"/>
      <c r="AE236" s="69"/>
      <c r="AF236" s="69"/>
      <c r="AG236" s="69"/>
      <c r="AH236" s="69"/>
      <c r="AI236" s="69"/>
      <c r="AJ236" s="69"/>
      <c r="AK236" s="69"/>
      <c r="AL236" s="69"/>
      <c r="AM236" s="69"/>
      <c r="AN236" s="69"/>
      <c r="AO236" s="69"/>
      <c r="AP236" s="69"/>
      <c r="AQ236" s="69"/>
      <c r="AR236" s="69"/>
      <c r="AS236" s="69"/>
      <c r="AT236" s="69"/>
      <c r="AU236" s="69"/>
      <c r="AV236" s="69"/>
      <c r="AW236" s="69"/>
      <c r="AX236" s="69"/>
      <c r="AY236" s="69"/>
      <c r="AZ236" s="69"/>
      <c r="BA236" s="69"/>
      <c r="BB236" s="69"/>
      <c r="BC236" s="69"/>
      <c r="BD236" s="69"/>
      <c r="BE236" s="69"/>
      <c r="BF236" s="69"/>
      <c r="BG236" s="69"/>
      <c r="BH236" s="69"/>
      <c r="BI236" s="69"/>
      <c r="BJ236" s="69"/>
      <c r="BK236" s="69"/>
      <c r="BL236" s="69"/>
      <c r="BM236" s="69"/>
      <c r="BN236" s="69"/>
    </row>
    <row r="237" spans="4:66">
      <c r="D237" s="67"/>
      <c r="E237" s="68"/>
      <c r="F237" s="68"/>
      <c r="G237" s="69"/>
      <c r="H237" s="69"/>
      <c r="I237" s="69"/>
      <c r="J237" s="69"/>
      <c r="K237" s="69"/>
      <c r="L237" s="69"/>
      <c r="M237" s="68"/>
      <c r="N237" s="69"/>
      <c r="O237" s="69"/>
      <c r="P237" s="67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69"/>
      <c r="AE237" s="69"/>
      <c r="AF237" s="69"/>
      <c r="AG237" s="69"/>
      <c r="AH237" s="69"/>
      <c r="AI237" s="69"/>
      <c r="AJ237" s="69"/>
      <c r="AK237" s="69"/>
      <c r="AL237" s="69"/>
      <c r="AM237" s="69"/>
      <c r="AN237" s="69"/>
      <c r="AO237" s="69"/>
      <c r="AP237" s="69"/>
      <c r="AQ237" s="69"/>
      <c r="AR237" s="69"/>
      <c r="AS237" s="69"/>
      <c r="AT237" s="69"/>
      <c r="AU237" s="69"/>
      <c r="AV237" s="69"/>
      <c r="AW237" s="69"/>
      <c r="AX237" s="69"/>
      <c r="AY237" s="69"/>
      <c r="AZ237" s="69"/>
      <c r="BA237" s="69"/>
      <c r="BB237" s="69"/>
      <c r="BC237" s="69"/>
      <c r="BD237" s="69"/>
      <c r="BE237" s="69"/>
      <c r="BF237" s="69"/>
      <c r="BG237" s="69"/>
      <c r="BH237" s="69"/>
      <c r="BI237" s="69"/>
      <c r="BJ237" s="69"/>
      <c r="BK237" s="69"/>
      <c r="BL237" s="69"/>
      <c r="BM237" s="69"/>
      <c r="BN237" s="69"/>
    </row>
    <row r="238" spans="4:66">
      <c r="D238" s="67"/>
      <c r="E238" s="68"/>
      <c r="F238" s="68"/>
      <c r="G238" s="69"/>
      <c r="H238" s="69"/>
      <c r="I238" s="69"/>
      <c r="J238" s="69"/>
      <c r="K238" s="69"/>
      <c r="L238" s="69"/>
      <c r="M238" s="68"/>
      <c r="N238" s="69"/>
      <c r="O238" s="69"/>
      <c r="P238" s="67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9"/>
      <c r="AD238" s="69"/>
      <c r="AE238" s="69"/>
      <c r="AF238" s="69"/>
      <c r="AG238" s="69"/>
      <c r="AH238" s="69"/>
      <c r="AI238" s="69"/>
      <c r="AJ238" s="69"/>
      <c r="AK238" s="69"/>
      <c r="AL238" s="69"/>
      <c r="AM238" s="69"/>
      <c r="AN238" s="69"/>
      <c r="AO238" s="69"/>
      <c r="AP238" s="69"/>
      <c r="AQ238" s="69"/>
      <c r="AR238" s="69"/>
      <c r="AS238" s="69"/>
      <c r="AT238" s="69"/>
      <c r="AU238" s="69"/>
      <c r="AV238" s="69"/>
      <c r="AW238" s="69"/>
      <c r="AX238" s="69"/>
      <c r="AY238" s="69"/>
      <c r="AZ238" s="69"/>
      <c r="BA238" s="69"/>
      <c r="BB238" s="69"/>
      <c r="BC238" s="69"/>
      <c r="BD238" s="69"/>
      <c r="BE238" s="69"/>
      <c r="BF238" s="69"/>
      <c r="BG238" s="69"/>
      <c r="BH238" s="69"/>
      <c r="BI238" s="69"/>
      <c r="BJ238" s="69"/>
      <c r="BK238" s="69"/>
      <c r="BL238" s="69"/>
      <c r="BM238" s="69"/>
      <c r="BN238" s="69"/>
    </row>
    <row r="239" spans="4:66">
      <c r="D239" s="67"/>
      <c r="E239" s="68"/>
      <c r="F239" s="68"/>
      <c r="G239" s="69"/>
      <c r="H239" s="69"/>
      <c r="I239" s="69"/>
      <c r="J239" s="69"/>
      <c r="K239" s="69"/>
      <c r="L239" s="69"/>
      <c r="M239" s="68"/>
      <c r="N239" s="69"/>
      <c r="O239" s="69"/>
      <c r="P239" s="67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  <c r="AE239" s="69"/>
      <c r="AF239" s="69"/>
      <c r="AG239" s="69"/>
      <c r="AH239" s="69"/>
      <c r="AI239" s="69"/>
      <c r="AJ239" s="69"/>
      <c r="AK239" s="69"/>
      <c r="AL239" s="69"/>
      <c r="AM239" s="69"/>
      <c r="AN239" s="69"/>
      <c r="AO239" s="69"/>
      <c r="AP239" s="69"/>
      <c r="AQ239" s="69"/>
      <c r="AR239" s="69"/>
      <c r="AS239" s="69"/>
      <c r="AT239" s="69"/>
      <c r="AU239" s="69"/>
      <c r="AV239" s="69"/>
      <c r="AW239" s="69"/>
      <c r="AX239" s="69"/>
      <c r="AY239" s="69"/>
      <c r="AZ239" s="69"/>
      <c r="BA239" s="69"/>
      <c r="BB239" s="69"/>
      <c r="BC239" s="69"/>
      <c r="BD239" s="69"/>
      <c r="BE239" s="69"/>
      <c r="BF239" s="69"/>
      <c r="BG239" s="69"/>
      <c r="BH239" s="69"/>
      <c r="BI239" s="69"/>
      <c r="BJ239" s="69"/>
      <c r="BK239" s="69"/>
      <c r="BL239" s="69"/>
      <c r="BM239" s="69"/>
      <c r="BN239" s="69"/>
    </row>
    <row r="240" spans="4:66">
      <c r="D240" s="67"/>
      <c r="E240" s="68"/>
      <c r="F240" s="68"/>
      <c r="G240" s="69"/>
      <c r="H240" s="69"/>
      <c r="I240" s="69"/>
      <c r="J240" s="69"/>
      <c r="K240" s="69"/>
      <c r="L240" s="69"/>
      <c r="M240" s="68"/>
      <c r="N240" s="69"/>
      <c r="O240" s="69"/>
      <c r="P240" s="67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9"/>
      <c r="AD240" s="69"/>
      <c r="AE240" s="69"/>
      <c r="AF240" s="69"/>
      <c r="AG240" s="69"/>
      <c r="AH240" s="69"/>
      <c r="AI240" s="69"/>
      <c r="AJ240" s="69"/>
      <c r="AK240" s="69"/>
      <c r="AL240" s="69"/>
      <c r="AM240" s="69"/>
      <c r="AN240" s="69"/>
      <c r="AO240" s="69"/>
      <c r="AP240" s="69"/>
      <c r="AQ240" s="69"/>
      <c r="AR240" s="69"/>
      <c r="AS240" s="69"/>
      <c r="AT240" s="69"/>
      <c r="AU240" s="69"/>
      <c r="AV240" s="69"/>
      <c r="AW240" s="69"/>
      <c r="AX240" s="69"/>
      <c r="AY240" s="69"/>
      <c r="AZ240" s="69"/>
      <c r="BA240" s="69"/>
      <c r="BB240" s="69"/>
      <c r="BC240" s="69"/>
      <c r="BD240" s="69"/>
      <c r="BE240" s="69"/>
      <c r="BF240" s="69"/>
      <c r="BG240" s="69"/>
      <c r="BH240" s="69"/>
      <c r="BI240" s="69"/>
      <c r="BJ240" s="69"/>
      <c r="BK240" s="69"/>
      <c r="BL240" s="69"/>
      <c r="BM240" s="69"/>
      <c r="BN240" s="69"/>
    </row>
    <row r="241" spans="4:66">
      <c r="D241" s="67"/>
      <c r="E241" s="68"/>
      <c r="F241" s="68"/>
      <c r="G241" s="69"/>
      <c r="H241" s="69"/>
      <c r="I241" s="69"/>
      <c r="J241" s="69"/>
      <c r="K241" s="69"/>
      <c r="L241" s="69"/>
      <c r="M241" s="68"/>
      <c r="N241" s="69"/>
      <c r="O241" s="69"/>
      <c r="P241" s="67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  <c r="AC241" s="69"/>
      <c r="AD241" s="69"/>
      <c r="AE241" s="69"/>
      <c r="AF241" s="69"/>
      <c r="AG241" s="69"/>
      <c r="AH241" s="69"/>
      <c r="AI241" s="69"/>
      <c r="AJ241" s="69"/>
      <c r="AK241" s="69"/>
      <c r="AL241" s="69"/>
      <c r="AM241" s="69"/>
      <c r="AN241" s="69"/>
      <c r="AO241" s="69"/>
      <c r="AP241" s="69"/>
      <c r="AQ241" s="69"/>
      <c r="AR241" s="69"/>
      <c r="AS241" s="69"/>
      <c r="AT241" s="69"/>
      <c r="AU241" s="69"/>
      <c r="AV241" s="69"/>
      <c r="AW241" s="69"/>
      <c r="AX241" s="69"/>
      <c r="AY241" s="69"/>
      <c r="AZ241" s="69"/>
      <c r="BA241" s="69"/>
      <c r="BB241" s="69"/>
      <c r="BC241" s="69"/>
      <c r="BD241" s="69"/>
      <c r="BE241" s="69"/>
      <c r="BF241" s="69"/>
      <c r="BG241" s="69"/>
      <c r="BH241" s="69"/>
      <c r="BI241" s="69"/>
      <c r="BJ241" s="69"/>
      <c r="BK241" s="69"/>
      <c r="BL241" s="69"/>
      <c r="BM241" s="69"/>
      <c r="BN241" s="69"/>
    </row>
    <row r="242" spans="4:66">
      <c r="D242" s="67"/>
      <c r="E242" s="68"/>
      <c r="F242" s="68"/>
      <c r="G242" s="69"/>
      <c r="H242" s="69"/>
      <c r="I242" s="69"/>
      <c r="J242" s="69"/>
      <c r="K242" s="69"/>
      <c r="L242" s="69"/>
      <c r="M242" s="68"/>
      <c r="N242" s="69"/>
      <c r="O242" s="69"/>
      <c r="P242" s="67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9"/>
      <c r="AD242" s="69"/>
      <c r="AE242" s="69"/>
      <c r="AF242" s="69"/>
      <c r="AG242" s="69"/>
      <c r="AH242" s="69"/>
      <c r="AI242" s="69"/>
      <c r="AJ242" s="69"/>
      <c r="AK242" s="69"/>
      <c r="AL242" s="69"/>
      <c r="AM242" s="69"/>
      <c r="AN242" s="69"/>
      <c r="AO242" s="69"/>
      <c r="AP242" s="69"/>
      <c r="AQ242" s="69"/>
      <c r="AR242" s="69"/>
      <c r="AS242" s="69"/>
      <c r="AT242" s="69"/>
      <c r="AU242" s="69"/>
      <c r="AV242" s="69"/>
      <c r="AW242" s="69"/>
      <c r="AX242" s="69"/>
      <c r="AY242" s="69"/>
      <c r="AZ242" s="69"/>
      <c r="BA242" s="69"/>
      <c r="BB242" s="69"/>
      <c r="BC242" s="69"/>
      <c r="BD242" s="69"/>
      <c r="BE242" s="69"/>
      <c r="BF242" s="69"/>
      <c r="BG242" s="69"/>
      <c r="BH242" s="69"/>
      <c r="BI242" s="69"/>
      <c r="BJ242" s="69"/>
      <c r="BK242" s="69"/>
      <c r="BL242" s="69"/>
      <c r="BM242" s="69"/>
      <c r="BN242" s="69"/>
    </row>
  </sheetData>
  <mergeCells count="21">
    <mergeCell ref="A115:BR115"/>
    <mergeCell ref="A96:D96"/>
    <mergeCell ref="A97:D97"/>
    <mergeCell ref="A107:D107"/>
    <mergeCell ref="A108:D108"/>
    <mergeCell ref="AZ112:BO112"/>
    <mergeCell ref="AZ113:BO113"/>
    <mergeCell ref="AZ88:BO88"/>
    <mergeCell ref="AZ89:BO89"/>
    <mergeCell ref="A92:BR92"/>
    <mergeCell ref="A94:D94"/>
    <mergeCell ref="A95:D95"/>
    <mergeCell ref="AB66:AB86"/>
    <mergeCell ref="AN66:AN86"/>
    <mergeCell ref="AT66:AT86"/>
    <mergeCell ref="BJ66:BJ86"/>
    <mergeCell ref="A6:BN6"/>
    <mergeCell ref="B19:P31"/>
    <mergeCell ref="AT19:BF31"/>
    <mergeCell ref="A44:BR44"/>
    <mergeCell ref="A64:BR64"/>
  </mergeCells>
  <pageMargins left="0.4" right="0.4" top="0.6" bottom="0.4" header="0.511811023622047" footer="0.511811023622047"/>
  <pageSetup paperSize="8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DRAW.Graphic.14" shapeId="1025" r:id="rId4">
          <objectPr defaultSize="0" autoPict="0" r:id="rId5">
            <anchor moveWithCells="1">
              <from>
                <xdr:col>0</xdr:col>
                <xdr:colOff>28575</xdr:colOff>
                <xdr:row>4</xdr:row>
                <xdr:rowOff>152400</xdr:rowOff>
              </from>
              <to>
                <xdr:col>0</xdr:col>
                <xdr:colOff>942975</xdr:colOff>
                <xdr:row>6</xdr:row>
                <xdr:rowOff>9525</xdr:rowOff>
              </to>
            </anchor>
          </objectPr>
        </oleObject>
      </mc:Choice>
      <mc:Fallback>
        <oleObject progId="CorelDRAW.Graphic.14" shapeId="1025" r:id="rId4"/>
      </mc:Fallback>
    </mc:AlternateContent>
    <mc:AlternateContent xmlns:mc="http://schemas.openxmlformats.org/markup-compatibility/2006">
      <mc:Choice Requires="x14">
        <oleObject progId="CorelDRAW.Graphic.14" shapeId="1026" r:id="rId6">
          <objectPr defaultSize="0" r:id="rId7">
            <anchor moveWithCells="1">
              <from>
                <xdr:col>0</xdr:col>
                <xdr:colOff>0</xdr:colOff>
                <xdr:row>53</xdr:row>
                <xdr:rowOff>238125</xdr:rowOff>
              </from>
              <to>
                <xdr:col>0</xdr:col>
                <xdr:colOff>247650</xdr:colOff>
                <xdr:row>55</xdr:row>
                <xdr:rowOff>0</xdr:rowOff>
              </to>
            </anchor>
          </objectPr>
        </oleObject>
      </mc:Choice>
      <mc:Fallback>
        <oleObject progId="CorelDRAW.Graphic.14" shapeId="1026" r:id="rId6"/>
      </mc:Fallback>
    </mc:AlternateContent>
    <mc:AlternateContent xmlns:mc="http://schemas.openxmlformats.org/markup-compatibility/2006">
      <mc:Choice Requires="x14">
        <oleObject progId="CorelDRAW.Graphic.14" shapeId="1027" r:id="rId8">
          <objectPr defaultSize="0" r:id="rId9">
            <anchor moveWithCells="1">
              <from>
                <xdr:col>0</xdr:col>
                <xdr:colOff>0</xdr:colOff>
                <xdr:row>55</xdr:row>
                <xdr:rowOff>66675</xdr:rowOff>
              </from>
              <to>
                <xdr:col>0</xdr:col>
                <xdr:colOff>247650</xdr:colOff>
                <xdr:row>56</xdr:row>
                <xdr:rowOff>66675</xdr:rowOff>
              </to>
            </anchor>
          </objectPr>
        </oleObject>
      </mc:Choice>
      <mc:Fallback>
        <oleObject progId="CorelDRAW.Graphic.14" shapeId="1027" r:id="rId8"/>
      </mc:Fallback>
    </mc:AlternateContent>
    <mc:AlternateContent xmlns:mc="http://schemas.openxmlformats.org/markup-compatibility/2006">
      <mc:Choice Requires="x14">
        <oleObject progId="CorelDRAW.Graphic.14" shapeId="1028" r:id="rId10">
          <objectPr defaultSize="0" r:id="rId11">
            <anchor moveWithCells="1">
              <from>
                <xdr:col>0</xdr:col>
                <xdr:colOff>0</xdr:colOff>
                <xdr:row>56</xdr:row>
                <xdr:rowOff>123825</xdr:rowOff>
              </from>
              <to>
                <xdr:col>0</xdr:col>
                <xdr:colOff>247650</xdr:colOff>
                <xdr:row>57</xdr:row>
                <xdr:rowOff>123825</xdr:rowOff>
              </to>
            </anchor>
          </objectPr>
        </oleObject>
      </mc:Choice>
      <mc:Fallback>
        <oleObject progId="CorelDRAW.Graphic.14" shapeId="1028" r:id="rId10"/>
      </mc:Fallback>
    </mc:AlternateContent>
    <mc:AlternateContent xmlns:mc="http://schemas.openxmlformats.org/markup-compatibility/2006">
      <mc:Choice Requires="x14">
        <oleObject progId="CorelDRAW.Graphic.14" shapeId="1029" r:id="rId12">
          <objectPr defaultSize="0" r:id="rId13">
            <anchor moveWithCells="1">
              <from>
                <xdr:col>0</xdr:col>
                <xdr:colOff>0</xdr:colOff>
                <xdr:row>59</xdr:row>
                <xdr:rowOff>38100</xdr:rowOff>
              </from>
              <to>
                <xdr:col>0</xdr:col>
                <xdr:colOff>247650</xdr:colOff>
                <xdr:row>60</xdr:row>
                <xdr:rowOff>38100</xdr:rowOff>
              </to>
            </anchor>
          </objectPr>
        </oleObject>
      </mc:Choice>
      <mc:Fallback>
        <oleObject progId="CorelDRAW.Graphic.14" shapeId="1029" r:id="rId12"/>
      </mc:Fallback>
    </mc:AlternateContent>
    <mc:AlternateContent xmlns:mc="http://schemas.openxmlformats.org/markup-compatibility/2006">
      <mc:Choice Requires="x14">
        <oleObject progId="CorelDRAW.Graphic.14" shapeId="1030" r:id="rId14">
          <objectPr defaultSize="0" autoPict="0" r:id="rId15">
            <anchor moveWithCells="1" sizeWithCells="1">
              <from>
                <xdr:col>40</xdr:col>
                <xdr:colOff>0</xdr:colOff>
                <xdr:row>56</xdr:row>
                <xdr:rowOff>190500</xdr:rowOff>
              </from>
              <to>
                <xdr:col>40</xdr:col>
                <xdr:colOff>0</xdr:colOff>
                <xdr:row>58</xdr:row>
                <xdr:rowOff>38100</xdr:rowOff>
              </to>
            </anchor>
          </objectPr>
        </oleObject>
      </mc:Choice>
      <mc:Fallback>
        <oleObject progId="CorelDRAW.Graphic.14" shapeId="1030" r:id="rId14"/>
      </mc:Fallback>
    </mc:AlternateContent>
    <mc:AlternateContent xmlns:mc="http://schemas.openxmlformats.org/markup-compatibility/2006">
      <mc:Choice Requires="x14">
        <oleObject progId="CorelDRAW.Graphic.14" shapeId="1031" r:id="rId16">
          <objectPr defaultSize="0" r:id="rId17">
            <anchor moveWithCells="1">
              <from>
                <xdr:col>0</xdr:col>
                <xdr:colOff>0</xdr:colOff>
                <xdr:row>57</xdr:row>
                <xdr:rowOff>200025</xdr:rowOff>
              </from>
              <to>
                <xdr:col>0</xdr:col>
                <xdr:colOff>247650</xdr:colOff>
                <xdr:row>58</xdr:row>
                <xdr:rowOff>200025</xdr:rowOff>
              </to>
            </anchor>
          </objectPr>
        </oleObject>
      </mc:Choice>
      <mc:Fallback>
        <oleObject progId="CorelDRAW.Graphic.14" shapeId="1031" r:id="rId16"/>
      </mc:Fallback>
    </mc:AlternateContent>
    <mc:AlternateContent xmlns:mc="http://schemas.openxmlformats.org/markup-compatibility/2006">
      <mc:Choice Requires="x14">
        <oleObject progId="CorelDRAW.Graphic.14" shapeId="1032" r:id="rId18">
          <objectPr defaultSize="0" autoPict="0" r:id="rId19">
            <anchor moveWithCells="1">
              <from>
                <xdr:col>0</xdr:col>
                <xdr:colOff>323850</xdr:colOff>
                <xdr:row>57</xdr:row>
                <xdr:rowOff>228600</xdr:rowOff>
              </from>
              <to>
                <xdr:col>0</xdr:col>
                <xdr:colOff>762000</xdr:colOff>
                <xdr:row>59</xdr:row>
                <xdr:rowOff>28575</xdr:rowOff>
              </to>
            </anchor>
          </objectPr>
        </oleObject>
      </mc:Choice>
      <mc:Fallback>
        <oleObject progId="CorelDRAW.Graphic.14" shapeId="1032" r:id="rId18"/>
      </mc:Fallback>
    </mc:AlternateContent>
    <mc:AlternateContent xmlns:mc="http://schemas.openxmlformats.org/markup-compatibility/2006">
      <mc:Choice Requires="x14">
        <oleObject progId="CorelDRAW.Graphic.14" shapeId="1033" r:id="rId20">
          <objectPr defaultSize="0" autoPict="0" r:id="rId21">
            <anchor moveWithCells="1">
              <from>
                <xdr:col>0</xdr:col>
                <xdr:colOff>323850</xdr:colOff>
                <xdr:row>55</xdr:row>
                <xdr:rowOff>95250</xdr:rowOff>
              </from>
              <to>
                <xdr:col>0</xdr:col>
                <xdr:colOff>771525</xdr:colOff>
                <xdr:row>56</xdr:row>
                <xdr:rowOff>133350</xdr:rowOff>
              </to>
            </anchor>
          </objectPr>
        </oleObject>
      </mc:Choice>
      <mc:Fallback>
        <oleObject progId="CorelDRAW.Graphic.14" shapeId="1033" r:id="rId20"/>
      </mc:Fallback>
    </mc:AlternateContent>
    <mc:AlternateContent xmlns:mc="http://schemas.openxmlformats.org/markup-compatibility/2006">
      <mc:Choice Requires="x14">
        <oleObject progId="CorelDRAW.Graphic.14" shapeId="1034" r:id="rId22">
          <objectPr defaultSize="0" autoPict="0" r:id="rId23">
            <anchor moveWithCells="1">
              <from>
                <xdr:col>0</xdr:col>
                <xdr:colOff>314325</xdr:colOff>
                <xdr:row>56</xdr:row>
                <xdr:rowOff>171450</xdr:rowOff>
              </from>
              <to>
                <xdr:col>0</xdr:col>
                <xdr:colOff>762000</xdr:colOff>
                <xdr:row>57</xdr:row>
                <xdr:rowOff>200025</xdr:rowOff>
              </to>
            </anchor>
          </objectPr>
        </oleObject>
      </mc:Choice>
      <mc:Fallback>
        <oleObject progId="CorelDRAW.Graphic.14" shapeId="1034" r:id="rId22"/>
      </mc:Fallback>
    </mc:AlternateContent>
    <mc:AlternateContent xmlns:mc="http://schemas.openxmlformats.org/markup-compatibility/2006">
      <mc:Choice Requires="x14">
        <oleObject progId="CorelDRAW.Graphic.14" shapeId="1035" r:id="rId24">
          <objectPr defaultSize="0" autoPict="0" r:id="rId25">
            <anchor moveWithCells="1">
              <from>
                <xdr:col>0</xdr:col>
                <xdr:colOff>342900</xdr:colOff>
                <xdr:row>54</xdr:row>
                <xdr:rowOff>28575</xdr:rowOff>
              </from>
              <to>
                <xdr:col>0</xdr:col>
                <xdr:colOff>771525</xdr:colOff>
                <xdr:row>55</xdr:row>
                <xdr:rowOff>66675</xdr:rowOff>
              </to>
            </anchor>
          </objectPr>
        </oleObject>
      </mc:Choice>
      <mc:Fallback>
        <oleObject progId="CorelDRAW.Graphic.14" shapeId="1035" r:id="rId24"/>
      </mc:Fallback>
    </mc:AlternateContent>
    <mc:AlternateContent xmlns:mc="http://schemas.openxmlformats.org/markup-compatibility/2006">
      <mc:Choice Requires="x14">
        <oleObject progId="CorelDRAW.Graphic.14" shapeId="1036" r:id="rId26">
          <objectPr defaultSize="0" autoPict="0" r:id="rId25">
            <anchor moveWithCells="1">
              <from>
                <xdr:col>0</xdr:col>
                <xdr:colOff>1228725</xdr:colOff>
                <xdr:row>54</xdr:row>
                <xdr:rowOff>19050</xdr:rowOff>
              </from>
              <to>
                <xdr:col>0</xdr:col>
                <xdr:colOff>1676400</xdr:colOff>
                <xdr:row>55</xdr:row>
                <xdr:rowOff>57150</xdr:rowOff>
              </to>
            </anchor>
          </objectPr>
        </oleObject>
      </mc:Choice>
      <mc:Fallback>
        <oleObject progId="CorelDRAW.Graphic.14" shapeId="1036" r:id="rId26"/>
      </mc:Fallback>
    </mc:AlternateContent>
    <mc:AlternateContent xmlns:mc="http://schemas.openxmlformats.org/markup-compatibility/2006">
      <mc:Choice Requires="x14">
        <oleObject progId="CorelDRAW.Graphic.14" shapeId="1037" r:id="rId27">
          <objectPr defaultSize="0" autoPict="0" r:id="rId25">
            <anchor moveWithCells="1">
              <from>
                <xdr:col>4</xdr:col>
                <xdr:colOff>114300</xdr:colOff>
                <xdr:row>54</xdr:row>
                <xdr:rowOff>19050</xdr:rowOff>
              </from>
              <to>
                <xdr:col>6</xdr:col>
                <xdr:colOff>9525</xdr:colOff>
                <xdr:row>55</xdr:row>
                <xdr:rowOff>57150</xdr:rowOff>
              </to>
            </anchor>
          </objectPr>
        </oleObject>
      </mc:Choice>
      <mc:Fallback>
        <oleObject progId="CorelDRAW.Graphic.14" shapeId="1037" r:id="rId27"/>
      </mc:Fallback>
    </mc:AlternateContent>
    <mc:AlternateContent xmlns:mc="http://schemas.openxmlformats.org/markup-compatibility/2006">
      <mc:Choice Requires="x14">
        <oleObject progId="CorelDRAW.Graphic.14" shapeId="1038" r:id="rId28">
          <objectPr defaultSize="0" autoPict="0" r:id="rId25">
            <anchor moveWithCells="1">
              <from>
                <xdr:col>9</xdr:col>
                <xdr:colOff>209550</xdr:colOff>
                <xdr:row>54</xdr:row>
                <xdr:rowOff>19050</xdr:rowOff>
              </from>
              <to>
                <xdr:col>11</xdr:col>
                <xdr:colOff>104775</xdr:colOff>
                <xdr:row>55</xdr:row>
                <xdr:rowOff>57150</xdr:rowOff>
              </to>
            </anchor>
          </objectPr>
        </oleObject>
      </mc:Choice>
      <mc:Fallback>
        <oleObject progId="CorelDRAW.Graphic.14" shapeId="1038" r:id="rId28"/>
      </mc:Fallback>
    </mc:AlternateContent>
    <mc:AlternateContent xmlns:mc="http://schemas.openxmlformats.org/markup-compatibility/2006">
      <mc:Choice Requires="x14">
        <oleObject progId="CorelDRAW.Graphic.14" shapeId="1039" r:id="rId29">
          <objectPr defaultSize="0" autoPict="0" r:id="rId21">
            <anchor moveWithCells="1">
              <from>
                <xdr:col>9</xdr:col>
                <xdr:colOff>200025</xdr:colOff>
                <xdr:row>55</xdr:row>
                <xdr:rowOff>66675</xdr:rowOff>
              </from>
              <to>
                <xdr:col>11</xdr:col>
                <xdr:colOff>123825</xdr:colOff>
                <xdr:row>56</xdr:row>
                <xdr:rowOff>104775</xdr:rowOff>
              </to>
            </anchor>
          </objectPr>
        </oleObject>
      </mc:Choice>
      <mc:Fallback>
        <oleObject progId="CorelDRAW.Graphic.14" shapeId="1039" r:id="rId29"/>
      </mc:Fallback>
    </mc:AlternateContent>
    <mc:AlternateContent xmlns:mc="http://schemas.openxmlformats.org/markup-compatibility/2006">
      <mc:Choice Requires="x14">
        <oleObject progId="CorelDRAW.Graphic.14" shapeId="1040" r:id="rId30">
          <objectPr defaultSize="0" autoPict="0" r:id="rId23">
            <anchor moveWithCells="1">
              <from>
                <xdr:col>9</xdr:col>
                <xdr:colOff>190500</xdr:colOff>
                <xdr:row>56</xdr:row>
                <xdr:rowOff>123825</xdr:rowOff>
              </from>
              <to>
                <xdr:col>11</xdr:col>
                <xdr:colOff>104775</xdr:colOff>
                <xdr:row>57</xdr:row>
                <xdr:rowOff>161925</xdr:rowOff>
              </to>
            </anchor>
          </objectPr>
        </oleObject>
      </mc:Choice>
      <mc:Fallback>
        <oleObject progId="CorelDRAW.Graphic.14" shapeId="1040" r:id="rId30"/>
      </mc:Fallback>
    </mc:AlternateContent>
    <mc:AlternateContent xmlns:mc="http://schemas.openxmlformats.org/markup-compatibility/2006">
      <mc:Choice Requires="x14">
        <oleObject progId="CorelDRAW.Graphic.14" shapeId="1041" r:id="rId31">
          <objectPr defaultSize="0" autoPict="0" r:id="rId21">
            <anchor moveWithCells="1">
              <from>
                <xdr:col>40</xdr:col>
                <xdr:colOff>38100</xdr:colOff>
                <xdr:row>53</xdr:row>
                <xdr:rowOff>238125</xdr:rowOff>
              </from>
              <to>
                <xdr:col>41</xdr:col>
                <xdr:colOff>342900</xdr:colOff>
                <xdr:row>55</xdr:row>
                <xdr:rowOff>38100</xdr:rowOff>
              </to>
            </anchor>
          </objectPr>
        </oleObject>
      </mc:Choice>
      <mc:Fallback>
        <oleObject progId="CorelDRAW.Graphic.14" shapeId="1041" r:id="rId31"/>
      </mc:Fallback>
    </mc:AlternateContent>
    <mc:AlternateContent xmlns:mc="http://schemas.openxmlformats.org/markup-compatibility/2006">
      <mc:Choice Requires="x14">
        <oleObject progId="CorelDRAW.Graphic.14" shapeId="1042" r:id="rId32">
          <objectPr defaultSize="0" autoPict="0" r:id="rId25">
            <anchor moveWithCells="1">
              <from>
                <xdr:col>45</xdr:col>
                <xdr:colOff>123825</xdr:colOff>
                <xdr:row>54</xdr:row>
                <xdr:rowOff>19050</xdr:rowOff>
              </from>
              <to>
                <xdr:col>47</xdr:col>
                <xdr:colOff>0</xdr:colOff>
                <xdr:row>55</xdr:row>
                <xdr:rowOff>57150</xdr:rowOff>
              </to>
            </anchor>
          </objectPr>
        </oleObject>
      </mc:Choice>
      <mc:Fallback>
        <oleObject progId="CorelDRAW.Graphic.14" shapeId="1042" r:id="rId32"/>
      </mc:Fallback>
    </mc:AlternateContent>
    <mc:AlternateContent xmlns:mc="http://schemas.openxmlformats.org/markup-compatibility/2006">
      <mc:Choice Requires="x14">
        <oleObject progId="CorelDRAW.Graphic.14" shapeId="1043" r:id="rId33">
          <objectPr defaultSize="0" autoPict="0" r:id="rId21">
            <anchor moveWithCells="1">
              <from>
                <xdr:col>45</xdr:col>
                <xdr:colOff>114300</xdr:colOff>
                <xdr:row>55</xdr:row>
                <xdr:rowOff>66675</xdr:rowOff>
              </from>
              <to>
                <xdr:col>47</xdr:col>
                <xdr:colOff>0</xdr:colOff>
                <xdr:row>56</xdr:row>
                <xdr:rowOff>104775</xdr:rowOff>
              </to>
            </anchor>
          </objectPr>
        </oleObject>
      </mc:Choice>
      <mc:Fallback>
        <oleObject progId="CorelDRAW.Graphic.14" shapeId="1043" r:id="rId33"/>
      </mc:Fallback>
    </mc:AlternateContent>
    <mc:AlternateContent xmlns:mc="http://schemas.openxmlformats.org/markup-compatibility/2006">
      <mc:Choice Requires="x14">
        <oleObject progId="CorelDRAW.Graphic.14" shapeId="1044" r:id="rId34">
          <objectPr defaultSize="0" autoPict="0" r:id="rId23">
            <anchor moveWithCells="1">
              <from>
                <xdr:col>45</xdr:col>
                <xdr:colOff>104775</xdr:colOff>
                <xdr:row>56</xdr:row>
                <xdr:rowOff>123825</xdr:rowOff>
              </from>
              <to>
                <xdr:col>46</xdr:col>
                <xdr:colOff>133350</xdr:colOff>
                <xdr:row>57</xdr:row>
                <xdr:rowOff>161925</xdr:rowOff>
              </to>
            </anchor>
          </objectPr>
        </oleObject>
      </mc:Choice>
      <mc:Fallback>
        <oleObject progId="CorelDRAW.Graphic.14" shapeId="1044" r:id="rId34"/>
      </mc:Fallback>
    </mc:AlternateContent>
    <mc:AlternateContent xmlns:mc="http://schemas.openxmlformats.org/markup-compatibility/2006">
      <mc:Choice Requires="x14">
        <oleObject progId="CorelDRAW.Graphic.14" shapeId="1045" r:id="rId35">
          <objectPr defaultSize="0" autoPict="0" r:id="rId25">
            <anchor moveWithCells="1">
              <from>
                <xdr:col>49</xdr:col>
                <xdr:colOff>390525</xdr:colOff>
                <xdr:row>54</xdr:row>
                <xdr:rowOff>19050</xdr:rowOff>
              </from>
              <to>
                <xdr:col>51</xdr:col>
                <xdr:colOff>257175</xdr:colOff>
                <xdr:row>55</xdr:row>
                <xdr:rowOff>57150</xdr:rowOff>
              </to>
            </anchor>
          </objectPr>
        </oleObject>
      </mc:Choice>
      <mc:Fallback>
        <oleObject progId="CorelDRAW.Graphic.14" shapeId="1045" r:id="rId35"/>
      </mc:Fallback>
    </mc:AlternateContent>
    <mc:AlternateContent xmlns:mc="http://schemas.openxmlformats.org/markup-compatibility/2006">
      <mc:Choice Requires="x14">
        <oleObject progId="CorelDRAW.Graphic.14" shapeId="1046" r:id="rId36">
          <objectPr defaultSize="0" autoPict="0" r:id="rId25">
            <anchor moveWithCells="1">
              <from>
                <xdr:col>55</xdr:col>
                <xdr:colOff>85725</xdr:colOff>
                <xdr:row>54</xdr:row>
                <xdr:rowOff>19050</xdr:rowOff>
              </from>
              <to>
                <xdr:col>56</xdr:col>
                <xdr:colOff>104775</xdr:colOff>
                <xdr:row>55</xdr:row>
                <xdr:rowOff>57150</xdr:rowOff>
              </to>
            </anchor>
          </objectPr>
        </oleObject>
      </mc:Choice>
      <mc:Fallback>
        <oleObject progId="CorelDRAW.Graphic.14" shapeId="1046" r:id="rId36"/>
      </mc:Fallback>
    </mc:AlternateContent>
    <mc:AlternateContent xmlns:mc="http://schemas.openxmlformats.org/markup-compatibility/2006">
      <mc:Choice Requires="x14">
        <oleObject progId="CorelDRAW.Graphic.14" shapeId="1047" r:id="rId37">
          <objectPr defaultSize="0" r:id="rId7">
            <anchor moveWithCells="1">
              <from>
                <xdr:col>59</xdr:col>
                <xdr:colOff>238125</xdr:colOff>
                <xdr:row>54</xdr:row>
                <xdr:rowOff>0</xdr:rowOff>
              </from>
              <to>
                <xdr:col>60</xdr:col>
                <xdr:colOff>66675</xdr:colOff>
                <xdr:row>55</xdr:row>
                <xdr:rowOff>0</xdr:rowOff>
              </to>
            </anchor>
          </objectPr>
        </oleObject>
      </mc:Choice>
      <mc:Fallback>
        <oleObject progId="CorelDRAW.Graphic.14" shapeId="1047" r:id="rId37"/>
      </mc:Fallback>
    </mc:AlternateContent>
    <mc:AlternateContent xmlns:mc="http://schemas.openxmlformats.org/markup-compatibility/2006">
      <mc:Choice Requires="x14">
        <oleObject progId="CorelDRAW.Graphic.14" shapeId="1048" r:id="rId38">
          <objectPr defaultSize="0" r:id="rId11">
            <anchor moveWithCells="1">
              <from>
                <xdr:col>59</xdr:col>
                <xdr:colOff>238125</xdr:colOff>
                <xdr:row>56</xdr:row>
                <xdr:rowOff>133350</xdr:rowOff>
              </from>
              <to>
                <xdr:col>60</xdr:col>
                <xdr:colOff>66675</xdr:colOff>
                <xdr:row>57</xdr:row>
                <xdr:rowOff>133350</xdr:rowOff>
              </to>
            </anchor>
          </objectPr>
        </oleObject>
      </mc:Choice>
      <mc:Fallback>
        <oleObject progId="CorelDRAW.Graphic.14" shapeId="1048" r:id="rId38"/>
      </mc:Fallback>
    </mc:AlternateContent>
    <mc:AlternateContent xmlns:mc="http://schemas.openxmlformats.org/markup-compatibility/2006">
      <mc:Choice Requires="x14">
        <oleObject progId="CorelDRAW.Graphic.14" shapeId="1049" r:id="rId39">
          <objectPr defaultSize="0" r:id="rId13">
            <anchor moveWithCells="1">
              <from>
                <xdr:col>59</xdr:col>
                <xdr:colOff>238125</xdr:colOff>
                <xdr:row>59</xdr:row>
                <xdr:rowOff>47625</xdr:rowOff>
              </from>
              <to>
                <xdr:col>60</xdr:col>
                <xdr:colOff>66675</xdr:colOff>
                <xdr:row>60</xdr:row>
                <xdr:rowOff>57150</xdr:rowOff>
              </to>
            </anchor>
          </objectPr>
        </oleObject>
      </mc:Choice>
      <mc:Fallback>
        <oleObject progId="CorelDRAW.Graphic.14" shapeId="1049" r:id="rId39"/>
      </mc:Fallback>
    </mc:AlternateContent>
    <mc:AlternateContent xmlns:mc="http://schemas.openxmlformats.org/markup-compatibility/2006">
      <mc:Choice Requires="x14">
        <oleObject progId="CorelDRAW.Graphic.14" shapeId="1050" r:id="rId40">
          <objectPr defaultSize="0" r:id="rId17">
            <anchor moveWithCells="1">
              <from>
                <xdr:col>59</xdr:col>
                <xdr:colOff>238125</xdr:colOff>
                <xdr:row>57</xdr:row>
                <xdr:rowOff>209550</xdr:rowOff>
              </from>
              <to>
                <xdr:col>60</xdr:col>
                <xdr:colOff>66675</xdr:colOff>
                <xdr:row>58</xdr:row>
                <xdr:rowOff>200025</xdr:rowOff>
              </to>
            </anchor>
          </objectPr>
        </oleObject>
      </mc:Choice>
      <mc:Fallback>
        <oleObject progId="CorelDRAW.Graphic.14" shapeId="1050" r:id="rId40"/>
      </mc:Fallback>
    </mc:AlternateContent>
    <mc:AlternateContent xmlns:mc="http://schemas.openxmlformats.org/markup-compatibility/2006">
      <mc:Choice Requires="x14">
        <oleObject progId="CorelDRAW.Graphic.14" shapeId="1051" r:id="rId41">
          <objectPr defaultSize="0" autoPict="0" r:id="rId19">
            <anchor moveWithCells="1">
              <from>
                <xdr:col>60</xdr:col>
                <xdr:colOff>142875</xdr:colOff>
                <xdr:row>57</xdr:row>
                <xdr:rowOff>228600</xdr:rowOff>
              </from>
              <to>
                <xdr:col>62</xdr:col>
                <xdr:colOff>9525</xdr:colOff>
                <xdr:row>59</xdr:row>
                <xdr:rowOff>28575</xdr:rowOff>
              </to>
            </anchor>
          </objectPr>
        </oleObject>
      </mc:Choice>
      <mc:Fallback>
        <oleObject progId="CorelDRAW.Graphic.14" shapeId="1051" r:id="rId41"/>
      </mc:Fallback>
    </mc:AlternateContent>
    <mc:AlternateContent xmlns:mc="http://schemas.openxmlformats.org/markup-compatibility/2006">
      <mc:Choice Requires="x14">
        <oleObject progId="CorelDRAW.Graphic.14" shapeId="1052" r:id="rId42">
          <objectPr defaultSize="0" autoPict="0" r:id="rId21">
            <anchor moveWithCells="1">
              <from>
                <xdr:col>60</xdr:col>
                <xdr:colOff>142875</xdr:colOff>
                <xdr:row>55</xdr:row>
                <xdr:rowOff>95250</xdr:rowOff>
              </from>
              <to>
                <xdr:col>62</xdr:col>
                <xdr:colOff>28575</xdr:colOff>
                <xdr:row>56</xdr:row>
                <xdr:rowOff>133350</xdr:rowOff>
              </to>
            </anchor>
          </objectPr>
        </oleObject>
      </mc:Choice>
      <mc:Fallback>
        <oleObject progId="CorelDRAW.Graphic.14" shapeId="1052" r:id="rId42"/>
      </mc:Fallback>
    </mc:AlternateContent>
    <mc:AlternateContent xmlns:mc="http://schemas.openxmlformats.org/markup-compatibility/2006">
      <mc:Choice Requires="x14">
        <oleObject progId="CorelDRAW.Graphic.14" shapeId="1053" r:id="rId43">
          <objectPr defaultSize="0" autoPict="0" r:id="rId23">
            <anchor moveWithCells="1">
              <from>
                <xdr:col>60</xdr:col>
                <xdr:colOff>133350</xdr:colOff>
                <xdr:row>56</xdr:row>
                <xdr:rowOff>161925</xdr:rowOff>
              </from>
              <to>
                <xdr:col>62</xdr:col>
                <xdr:colOff>9525</xdr:colOff>
                <xdr:row>57</xdr:row>
                <xdr:rowOff>200025</xdr:rowOff>
              </to>
            </anchor>
          </objectPr>
        </oleObject>
      </mc:Choice>
      <mc:Fallback>
        <oleObject progId="CorelDRAW.Graphic.14" shapeId="1053" r:id="rId43"/>
      </mc:Fallback>
    </mc:AlternateContent>
    <mc:AlternateContent xmlns:mc="http://schemas.openxmlformats.org/markup-compatibility/2006">
      <mc:Choice Requires="x14">
        <oleObject progId="CorelDRAW.Graphic.14" shapeId="1054" r:id="rId44">
          <objectPr defaultSize="0" autoPict="0" r:id="rId25">
            <anchor moveWithCells="1">
              <from>
                <xdr:col>61</xdr:col>
                <xdr:colOff>9525</xdr:colOff>
                <xdr:row>54</xdr:row>
                <xdr:rowOff>38100</xdr:rowOff>
              </from>
              <to>
                <xdr:col>62</xdr:col>
                <xdr:colOff>28575</xdr:colOff>
                <xdr:row>55</xdr:row>
                <xdr:rowOff>85725</xdr:rowOff>
              </to>
            </anchor>
          </objectPr>
        </oleObject>
      </mc:Choice>
      <mc:Fallback>
        <oleObject progId="CorelDRAW.Graphic.14" shapeId="1054" r:id="rId44"/>
      </mc:Fallback>
    </mc:AlternateContent>
    <mc:AlternateContent xmlns:mc="http://schemas.openxmlformats.org/markup-compatibility/2006">
      <mc:Choice Requires="x14">
        <oleObject progId="CorelDRAW.Graphic.14" shapeId="1055" r:id="rId45">
          <objectPr defaultSize="0" r:id="rId9">
            <anchor moveWithCells="1">
              <from>
                <xdr:col>59</xdr:col>
                <xdr:colOff>238125</xdr:colOff>
                <xdr:row>55</xdr:row>
                <xdr:rowOff>66675</xdr:rowOff>
              </from>
              <to>
                <xdr:col>60</xdr:col>
                <xdr:colOff>66675</xdr:colOff>
                <xdr:row>56</xdr:row>
                <xdr:rowOff>66675</xdr:rowOff>
              </to>
            </anchor>
          </objectPr>
        </oleObject>
      </mc:Choice>
      <mc:Fallback>
        <oleObject progId="CorelDRAW.Graphic.14" shapeId="1055" r:id="rId4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PC Linia 511</vt:lpstr>
      <vt:lpstr>'PC Linia 511'!Print_Area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Exploatare_Attila</dc:creator>
  <cp:lastModifiedBy>Exploatare_Attila</cp:lastModifiedBy>
  <dcterms:created xsi:type="dcterms:W3CDTF">2022-06-16T09:23:58Z</dcterms:created>
  <dcterms:modified xsi:type="dcterms:W3CDTF">2022-09-30T08:03:53Z</dcterms:modified>
</cp:coreProperties>
</file>